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192.168.216.54\財団\★募集要項・申請書一覧\海外派遣支援事業\第14期（2024年）\スポーツ分野\20240801\"/>
    </mc:Choice>
  </mc:AlternateContent>
  <xr:revisionPtr revIDLastSave="0" documentId="13_ncr:1_{D76337AA-9932-46D5-9A4E-A4BC17040D4C}" xr6:coauthVersionLast="36" xr6:coauthVersionMax="36" xr10:uidLastSave="{00000000-0000-0000-0000-000000000000}"/>
  <bookViews>
    <workbookView xWindow="0" yWindow="0" windowWidth="19380" windowHeight="9120" xr2:uid="{00000000-000D-0000-FFFF-FFFF00000000}"/>
  </bookViews>
  <sheets>
    <sheet name="申請書" sheetId="7" r:id="rId1"/>
    <sheet name="確認書" sheetId="8" r:id="rId2"/>
    <sheet name="申請費用内訳(1大会目)" sheetId="6" r:id="rId3"/>
    <sheet name="申請費用内訳(2大会目)" sheetId="9" r:id="rId4"/>
    <sheet name="申請費用内訳(3大会目)" sheetId="13" r:id="rId5"/>
    <sheet name="申請費用内訳(4大会目)" sheetId="14" r:id="rId6"/>
    <sheet name="申請費用内訳(5大会目)" sheetId="19" r:id="rId7"/>
    <sheet name="申請費用内訳(6大会目)" sheetId="15" r:id="rId8"/>
    <sheet name="申請費用内訳(7大会目)" sheetId="18" r:id="rId9"/>
    <sheet name="申請費用内訳(8大会目)" sheetId="20" r:id="rId10"/>
    <sheet name="申請費用内訳(9大会目)" sheetId="16" r:id="rId11"/>
    <sheet name="申請費用内訳(10大会目)" sheetId="21" r:id="rId12"/>
  </sheets>
  <definedNames>
    <definedName name="_xlnm.Print_Area" localSheetId="1">確認書!$A$1:$AK$41</definedName>
    <definedName name="_xlnm.Print_Area" localSheetId="0">申請書!$A$1:$AF$76</definedName>
    <definedName name="_xlnm.Print_Area" localSheetId="11">'申請費用内訳(10大会目)'!$A$1:$AX$34</definedName>
    <definedName name="_xlnm.Print_Area" localSheetId="2">'申請費用内訳(1大会目)'!$A$1:$AX$34</definedName>
    <definedName name="_xlnm.Print_Area" localSheetId="3">'申請費用内訳(2大会目)'!$A$1:$AX$34</definedName>
    <definedName name="_xlnm.Print_Area" localSheetId="4">'申請費用内訳(3大会目)'!$A$1:$AX$34</definedName>
    <definedName name="_xlnm.Print_Area" localSheetId="5">'申請費用内訳(4大会目)'!$A$1:$AX$34</definedName>
    <definedName name="_xlnm.Print_Area" localSheetId="6">'申請費用内訳(5大会目)'!$A$1:$AX$34</definedName>
    <definedName name="_xlnm.Print_Area" localSheetId="7">'申請費用内訳(6大会目)'!$A$1:$AX$34</definedName>
    <definedName name="_xlnm.Print_Area" localSheetId="8">'申請費用内訳(7大会目)'!$A$1:$AX$34</definedName>
    <definedName name="_xlnm.Print_Area" localSheetId="9">'申請費用内訳(8大会目)'!$A$1:$AX$34</definedName>
    <definedName name="_xlnm.Print_Area" localSheetId="10">'申請費用内訳(9大会目)'!$A$1:$AX$34</definedName>
  </definedNames>
  <calcPr calcId="191029"/>
</workbook>
</file>

<file path=xl/calcChain.xml><?xml version="1.0" encoding="utf-8"?>
<calcChain xmlns="http://schemas.openxmlformats.org/spreadsheetml/2006/main">
  <c r="AT33" i="21" l="1"/>
  <c r="AO33" i="21"/>
  <c r="AE32" i="21"/>
  <c r="AE31" i="21"/>
  <c r="AE30" i="21"/>
  <c r="Y25" i="21"/>
  <c r="AE24" i="21"/>
  <c r="Y22" i="21"/>
  <c r="AE22" i="21" s="1"/>
  <c r="AE20" i="21"/>
  <c r="Y20" i="21"/>
  <c r="AT33" i="16"/>
  <c r="AO33" i="16"/>
  <c r="AE32" i="16"/>
  <c r="AE31" i="16"/>
  <c r="AE30" i="16"/>
  <c r="Y25" i="16"/>
  <c r="AE24" i="16"/>
  <c r="Y22" i="16"/>
  <c r="AE22" i="16" s="1"/>
  <c r="AE20" i="16"/>
  <c r="Y20" i="16"/>
  <c r="AT33" i="20"/>
  <c r="AO33" i="20"/>
  <c r="AE32" i="20"/>
  <c r="AE31" i="20"/>
  <c r="AE30" i="20"/>
  <c r="Y25" i="20"/>
  <c r="AE24" i="20" s="1"/>
  <c r="AE22" i="20"/>
  <c r="Y22" i="20"/>
  <c r="AE20" i="20"/>
  <c r="Y20" i="20"/>
  <c r="AT33" i="18"/>
  <c r="AO33" i="18"/>
  <c r="AE32" i="18"/>
  <c r="AE31" i="18"/>
  <c r="AE30" i="18"/>
  <c r="Y25" i="18"/>
  <c r="AE24" i="18"/>
  <c r="Y22" i="18"/>
  <c r="AE22" i="18" s="1"/>
  <c r="AE20" i="18"/>
  <c r="Y20" i="18"/>
  <c r="AT33" i="15"/>
  <c r="AO33" i="15"/>
  <c r="AE32" i="15"/>
  <c r="AE31" i="15"/>
  <c r="AE30" i="15"/>
  <c r="Y25" i="15"/>
  <c r="AE24" i="15"/>
  <c r="Y22" i="15"/>
  <c r="AE22" i="15" s="1"/>
  <c r="AE20" i="15"/>
  <c r="Y20" i="15"/>
  <c r="AT33" i="19"/>
  <c r="AO33" i="19"/>
  <c r="AE32" i="19"/>
  <c r="AE31" i="19"/>
  <c r="AE30" i="19"/>
  <c r="Y25" i="19"/>
  <c r="AE24" i="19"/>
  <c r="Y22" i="19"/>
  <c r="AE22" i="19" s="1"/>
  <c r="AE20" i="19"/>
  <c r="Y20" i="19"/>
  <c r="AT33" i="14"/>
  <c r="AO33" i="14"/>
  <c r="AE32" i="14"/>
  <c r="AE31" i="14"/>
  <c r="AE30" i="14"/>
  <c r="Y25" i="14"/>
  <c r="AE24" i="14"/>
  <c r="Y22" i="14"/>
  <c r="AE22" i="14" s="1"/>
  <c r="AE20" i="14"/>
  <c r="Y20" i="14"/>
  <c r="AT33" i="13"/>
  <c r="AO33" i="13"/>
  <c r="AE32" i="13"/>
  <c r="AE31" i="13"/>
  <c r="AE30" i="13"/>
  <c r="Y25" i="13"/>
  <c r="AE24" i="13"/>
  <c r="Y22" i="13"/>
  <c r="AE22" i="13" s="1"/>
  <c r="AE20" i="13"/>
  <c r="Y20" i="13"/>
  <c r="AE33" i="21" l="1"/>
  <c r="AE33" i="16"/>
  <c r="AE33" i="20"/>
  <c r="AE33" i="18"/>
  <c r="AE33" i="15"/>
  <c r="AE33" i="19"/>
  <c r="AE33" i="14"/>
  <c r="AE33" i="13"/>
  <c r="AE30" i="9"/>
  <c r="AE32" i="9"/>
  <c r="AE31" i="9"/>
  <c r="AE32" i="6"/>
  <c r="AE31" i="6"/>
  <c r="AE30" i="6"/>
  <c r="AE20" i="9" l="1"/>
  <c r="AT33" i="6"/>
  <c r="AO33" i="6"/>
  <c r="Y20" i="6"/>
  <c r="AE20" i="6" s="1"/>
  <c r="AT33" i="9" l="1"/>
  <c r="Y25" i="9"/>
  <c r="AE24" i="9" s="1"/>
  <c r="Y22" i="9"/>
  <c r="AE22" i="9" s="1"/>
  <c r="Y20" i="9"/>
  <c r="Y25" i="6"/>
  <c r="AE24" i="6" s="1"/>
  <c r="Y22" i="6"/>
  <c r="AE22" i="6" s="1"/>
  <c r="AE33" i="9" l="1"/>
  <c r="AO33" i="9"/>
  <c r="AE33" i="6" l="1"/>
  <c r="H31" i="7" s="1"/>
</calcChain>
</file>

<file path=xl/sharedStrings.xml><?xml version="1.0" encoding="utf-8"?>
<sst xmlns="http://schemas.openxmlformats.org/spreadsheetml/2006/main" count="721" uniqueCount="119">
  <si>
    <t>ふりがな</t>
    <phoneticPr fontId="1"/>
  </si>
  <si>
    <t>電話番号</t>
    <rPh sb="0" eb="2">
      <t>デンワ</t>
    </rPh>
    <rPh sb="2" eb="4">
      <t>バンゴウ</t>
    </rPh>
    <phoneticPr fontId="1"/>
  </si>
  <si>
    <t>費用内訳</t>
    <rPh sb="0" eb="2">
      <t>ヒヨウ</t>
    </rPh>
    <rPh sb="2" eb="4">
      <t>ウチワケ</t>
    </rPh>
    <phoneticPr fontId="1"/>
  </si>
  <si>
    <t>金</t>
    <rPh sb="0" eb="1">
      <t>キン</t>
    </rPh>
    <phoneticPr fontId="1"/>
  </si>
  <si>
    <t>日</t>
    <rPh sb="0" eb="1">
      <t>ニチ</t>
    </rPh>
    <phoneticPr fontId="1"/>
  </si>
  <si>
    <t>月</t>
    <rPh sb="0" eb="1">
      <t>ツキ</t>
    </rPh>
    <phoneticPr fontId="1"/>
  </si>
  <si>
    <t>年</t>
    <rPh sb="0" eb="1">
      <t>ネン</t>
    </rPh>
    <phoneticPr fontId="1"/>
  </si>
  <si>
    <t>連絡先</t>
    <rPh sb="0" eb="2">
      <t>レンラク</t>
    </rPh>
    <rPh sb="2" eb="3">
      <t>サキ</t>
    </rPh>
    <phoneticPr fontId="1"/>
  </si>
  <si>
    <t>歳</t>
    <rPh sb="0" eb="1">
      <t>サイ</t>
    </rPh>
    <phoneticPr fontId="1"/>
  </si>
  <si>
    <t>〒</t>
    <phoneticPr fontId="1"/>
  </si>
  <si>
    <t>円也</t>
    <rPh sb="0" eb="1">
      <t>エン</t>
    </rPh>
    <rPh sb="1" eb="2">
      <t>ナリ</t>
    </rPh>
    <phoneticPr fontId="1"/>
  </si>
  <si>
    <t>～</t>
    <phoneticPr fontId="1"/>
  </si>
  <si>
    <t>大会名</t>
    <rPh sb="0" eb="2">
      <t>タイカイ</t>
    </rPh>
    <rPh sb="2" eb="3">
      <t>メイ</t>
    </rPh>
    <phoneticPr fontId="1"/>
  </si>
  <si>
    <t>大会趣旨</t>
    <rPh sb="0" eb="2">
      <t>タイカイ</t>
    </rPh>
    <rPh sb="2" eb="4">
      <t>シュシ</t>
    </rPh>
    <phoneticPr fontId="1"/>
  </si>
  <si>
    <t>担当者氏名</t>
    <rPh sb="0" eb="2">
      <t>タントウ</t>
    </rPh>
    <rPh sb="2" eb="3">
      <t>シャ</t>
    </rPh>
    <rPh sb="3" eb="5">
      <t>シメイ</t>
    </rPh>
    <phoneticPr fontId="1"/>
  </si>
  <si>
    <t>携帯番号</t>
    <rPh sb="0" eb="4">
      <t>ケイタイバンゴウ</t>
    </rPh>
    <phoneticPr fontId="1"/>
  </si>
  <si>
    <t>Mail</t>
    <phoneticPr fontId="1"/>
  </si>
  <si>
    <t>合計</t>
    <rPh sb="0" eb="2">
      <t>ゴウケイ</t>
    </rPh>
    <phoneticPr fontId="1"/>
  </si>
  <si>
    <t>月</t>
    <rPh sb="0" eb="1">
      <t>ガツ</t>
    </rPh>
    <phoneticPr fontId="1"/>
  </si>
  <si>
    <t>氏名</t>
    <rPh sb="0" eb="2">
      <t>シメイ</t>
    </rPh>
    <phoneticPr fontId="1"/>
  </si>
  <si>
    <t>住所</t>
    <rPh sb="0" eb="2">
      <t>ジュウショ</t>
    </rPh>
    <phoneticPr fontId="1"/>
  </si>
  <si>
    <t>宿泊費</t>
    <phoneticPr fontId="1"/>
  </si>
  <si>
    <t>運搬費</t>
    <phoneticPr fontId="1"/>
  </si>
  <si>
    <t>申請日（西暦）</t>
    <phoneticPr fontId="1"/>
  </si>
  <si>
    <t>競技</t>
    <rPh sb="0" eb="2">
      <t>キョウギ</t>
    </rPh>
    <phoneticPr fontId="1"/>
  </si>
  <si>
    <t>チーム・法人の場合</t>
    <rPh sb="4" eb="6">
      <t>ホウジン</t>
    </rPh>
    <rPh sb="7" eb="9">
      <t>バアイ</t>
    </rPh>
    <phoneticPr fontId="1"/>
  </si>
  <si>
    <t>事務局入力欄</t>
    <rPh sb="0" eb="3">
      <t>ジムキョク</t>
    </rPh>
    <rPh sb="3" eb="5">
      <t>ニュウリョク</t>
    </rPh>
    <rPh sb="5" eb="6">
      <t>ラン</t>
    </rPh>
    <phoneticPr fontId="1"/>
  </si>
  <si>
    <t>申請金額合計</t>
    <rPh sb="0" eb="2">
      <t>シンセイ</t>
    </rPh>
    <rPh sb="2" eb="4">
      <t>キンガク</t>
    </rPh>
    <rPh sb="4" eb="6">
      <t>ゴウケイ</t>
    </rPh>
    <phoneticPr fontId="1"/>
  </si>
  <si>
    <t>-</t>
    <phoneticPr fontId="5" type="Hiragana" alignment="center"/>
  </si>
  <si>
    <t>・申請時点において、支援を希望される方は28歳以下であること</t>
    <rPh sb="1" eb="3">
      <t>シンセイ</t>
    </rPh>
    <rPh sb="3" eb="5">
      <t>ジテン</t>
    </rPh>
    <rPh sb="10" eb="12">
      <t>シエン</t>
    </rPh>
    <rPh sb="13" eb="15">
      <t>キボウ</t>
    </rPh>
    <rPh sb="18" eb="19">
      <t>カタ</t>
    </rPh>
    <rPh sb="22" eb="23">
      <t>サイ</t>
    </rPh>
    <rPh sb="23" eb="25">
      <t>イカ</t>
    </rPh>
    <phoneticPr fontId="1"/>
  </si>
  <si>
    <t>・個人、団体問わず、国際大会並びにこれに準ずる大会への出場であるか</t>
    <rPh sb="1" eb="3">
      <t>コジン</t>
    </rPh>
    <rPh sb="4" eb="6">
      <t>ダンタイ</t>
    </rPh>
    <rPh sb="6" eb="7">
      <t>ト</t>
    </rPh>
    <rPh sb="10" eb="14">
      <t>コクサイタイカイ</t>
    </rPh>
    <rPh sb="14" eb="15">
      <t>ナラ</t>
    </rPh>
    <rPh sb="20" eb="21">
      <t>ジュン</t>
    </rPh>
    <rPh sb="23" eb="25">
      <t>タイカイ</t>
    </rPh>
    <rPh sb="27" eb="29">
      <t>シュツジョウ</t>
    </rPh>
    <phoneticPr fontId="1"/>
  </si>
  <si>
    <t>・大会開催日の2週間前までに申請大会への出場が確定すること</t>
    <rPh sb="1" eb="3">
      <t>タイカイ</t>
    </rPh>
    <rPh sb="3" eb="6">
      <t>カイサイビ</t>
    </rPh>
    <rPh sb="8" eb="11">
      <t>シュウカンマエ</t>
    </rPh>
    <rPh sb="14" eb="18">
      <t>シンセイタイカイ</t>
    </rPh>
    <rPh sb="20" eb="22">
      <t>シュツジョウ</t>
    </rPh>
    <rPh sb="23" eb="25">
      <t>カクテイ</t>
    </rPh>
    <phoneticPr fontId="1"/>
  </si>
  <si>
    <t>・1事業年度(8/1～7/31)において初めての応募であること</t>
    <rPh sb="2" eb="6">
      <t>ジギョウネンド</t>
    </rPh>
    <rPh sb="20" eb="21">
      <t>ハジ</t>
    </rPh>
    <rPh sb="24" eb="26">
      <t>オウボ</t>
    </rPh>
    <phoneticPr fontId="1"/>
  </si>
  <si>
    <t>・弊財団の役員及び職員等と利害関係を有していないこと</t>
    <rPh sb="1" eb="4">
      <t>ヘイザイダン</t>
    </rPh>
    <rPh sb="5" eb="7">
      <t>ヤクイン</t>
    </rPh>
    <rPh sb="7" eb="8">
      <t>オヨ</t>
    </rPh>
    <rPh sb="9" eb="11">
      <t>ショクイン</t>
    </rPh>
    <rPh sb="11" eb="12">
      <t>トウ</t>
    </rPh>
    <rPh sb="13" eb="17">
      <t>リガイカンケイ</t>
    </rPh>
    <rPh sb="18" eb="19">
      <t>ユウ</t>
    </rPh>
    <phoneticPr fontId="1"/>
  </si>
  <si>
    <t>1.ご応募いただく前に、応募資格を満たしているかご確認ください。</t>
    <rPh sb="3" eb="5">
      <t>オウボ</t>
    </rPh>
    <rPh sb="9" eb="10">
      <t>マエ</t>
    </rPh>
    <rPh sb="12" eb="16">
      <t>オウボシカク</t>
    </rPh>
    <rPh sb="17" eb="18">
      <t>ミ</t>
    </rPh>
    <rPh sb="25" eb="27">
      <t>カクニン</t>
    </rPh>
    <phoneticPr fontId="1"/>
  </si>
  <si>
    <t>2.支援事業に関する留意事項について、必ずご確認ください。</t>
    <rPh sb="19" eb="20">
      <t>カナラ</t>
    </rPh>
    <rPh sb="22" eb="24">
      <t>カクニン</t>
    </rPh>
    <phoneticPr fontId="1"/>
  </si>
  <si>
    <t>航空券代</t>
    <rPh sb="0" eb="4">
      <t>コウクウケンダイ</t>
    </rPh>
    <phoneticPr fontId="1"/>
  </si>
  <si>
    <t>根拠資料№</t>
    <rPh sb="0" eb="2">
      <t>コンキョ</t>
    </rPh>
    <rPh sb="2" eb="4">
      <t>シリョウ</t>
    </rPh>
    <phoneticPr fontId="1"/>
  </si>
  <si>
    <t>②現地交通費</t>
    <rPh sb="1" eb="6">
      <t>ゲンチコウツウヒ</t>
    </rPh>
    <phoneticPr fontId="1"/>
  </si>
  <si>
    <t>×</t>
    <phoneticPr fontId="1"/>
  </si>
  <si>
    <t>日</t>
    <rPh sb="0" eb="1">
      <t>ニチ</t>
    </rPh>
    <phoneticPr fontId="1"/>
  </si>
  <si>
    <t>泊</t>
    <rPh sb="0" eb="1">
      <t>ハク</t>
    </rPh>
    <phoneticPr fontId="1"/>
  </si>
  <si>
    <t>宿泊期間</t>
    <rPh sb="0" eb="4">
      <t>シュクハクキカン</t>
    </rPh>
    <phoneticPr fontId="1"/>
  </si>
  <si>
    <t>航空券代</t>
    <rPh sb="0" eb="4">
      <t>コウクウケンダイ</t>
    </rPh>
    <phoneticPr fontId="1"/>
  </si>
  <si>
    <t>①国内交通費</t>
    <rPh sb="1" eb="3">
      <t>コクナイ</t>
    </rPh>
    <rPh sb="3" eb="6">
      <t>コウツウヒ</t>
    </rPh>
    <phoneticPr fontId="1"/>
  </si>
  <si>
    <t>宿泊費</t>
    <rPh sb="0" eb="3">
      <t>シュクハクヒ</t>
    </rPh>
    <phoneticPr fontId="1"/>
  </si>
  <si>
    <t>-</t>
    <phoneticPr fontId="1"/>
  </si>
  <si>
    <t>年齢</t>
    <rPh sb="0" eb="2">
      <t>ねんれい</t>
    </rPh>
    <phoneticPr fontId="5" type="Hiragana" alignment="center"/>
  </si>
  <si>
    <t>職業/学校名学年</t>
    <phoneticPr fontId="1"/>
  </si>
  <si>
    <t>職業</t>
    <rPh sb="0" eb="2">
      <t>しょくぎょう</t>
    </rPh>
    <phoneticPr fontId="5" type="Hiragana" alignment="center"/>
  </si>
  <si>
    <t>生年月日</t>
    <rPh sb="0" eb="2">
      <t>せいねん</t>
    </rPh>
    <rPh sb="2" eb="4">
      <t>がっぴ</t>
    </rPh>
    <phoneticPr fontId="5" type="Hiragana" alignment="center"/>
  </si>
  <si>
    <t>申請書(海外派遣支援事業:スポーツ分野)</t>
    <rPh sb="0" eb="2">
      <t>シンセイ</t>
    </rPh>
    <rPh sb="2" eb="3">
      <t>ショ</t>
    </rPh>
    <phoneticPr fontId="1"/>
  </si>
  <si>
    <t>1及び2について確認いたしました。</t>
    <rPh sb="1" eb="2">
      <t>オヨ</t>
    </rPh>
    <rPh sb="8" eb="10">
      <t>カクニン</t>
    </rPh>
    <phoneticPr fontId="1"/>
  </si>
  <si>
    <t>確認書</t>
    <rPh sb="0" eb="2">
      <t>カクニン</t>
    </rPh>
    <phoneticPr fontId="1"/>
  </si>
  <si>
    <t>全てご入力の上、シート「確認書」へお進みください。</t>
    <rPh sb="0" eb="1">
      <t>スベ</t>
    </rPh>
    <rPh sb="3" eb="5">
      <t>ニュウリョク</t>
    </rPh>
    <rPh sb="6" eb="7">
      <t>ウエ</t>
    </rPh>
    <rPh sb="12" eb="14">
      <t>カクニン</t>
    </rPh>
    <rPh sb="14" eb="15">
      <t>ショ</t>
    </rPh>
    <rPh sb="18" eb="19">
      <t>スス</t>
    </rPh>
    <phoneticPr fontId="1"/>
  </si>
  <si>
    <t>ご確認・ご記名の上、シート「申請費用内訳」へお進みください。</t>
    <rPh sb="1" eb="3">
      <t>カクニン</t>
    </rPh>
    <rPh sb="5" eb="7">
      <t>キメイ</t>
    </rPh>
    <rPh sb="8" eb="9">
      <t>ウエ</t>
    </rPh>
    <rPh sb="14" eb="16">
      <t>シンセイ</t>
    </rPh>
    <rPh sb="16" eb="18">
      <t>ヒヨウ</t>
    </rPh>
    <rPh sb="18" eb="20">
      <t>ウチワケ</t>
    </rPh>
    <rPh sb="23" eb="24">
      <t>スス</t>
    </rPh>
    <phoneticPr fontId="1"/>
  </si>
  <si>
    <t>代表申請者氏名</t>
    <rPh sb="0" eb="2">
      <t>ダイヒョウ</t>
    </rPh>
    <rPh sb="2" eb="5">
      <t>シンセイシャ</t>
    </rPh>
    <rPh sb="5" eb="7">
      <t>シメイ</t>
    </rPh>
    <phoneticPr fontId="1"/>
  </si>
  <si>
    <t>精算額(円)</t>
    <rPh sb="0" eb="3">
      <t>セイサンガク</t>
    </rPh>
    <rPh sb="4" eb="5">
      <t>エン</t>
    </rPh>
    <phoneticPr fontId="1"/>
  </si>
  <si>
    <t>認定額(円)</t>
    <rPh sb="0" eb="2">
      <t>ニンテイ</t>
    </rPh>
    <rPh sb="2" eb="3">
      <t>ガク</t>
    </rPh>
    <rPh sb="4" eb="5">
      <t>エン</t>
    </rPh>
    <phoneticPr fontId="1"/>
  </si>
  <si>
    <t>申請額(円)</t>
    <rPh sb="0" eb="3">
      <t>シンセイガク</t>
    </rPh>
    <rPh sb="4" eb="5">
      <t>エン</t>
    </rPh>
    <phoneticPr fontId="1"/>
  </si>
  <si>
    <t>注意事項</t>
    <phoneticPr fontId="1"/>
  </si>
  <si>
    <t>大会
開催期間</t>
    <rPh sb="0" eb="2">
      <t>タイカイ</t>
    </rPh>
    <rPh sb="3" eb="5">
      <t>カイサイ</t>
    </rPh>
    <rPh sb="5" eb="7">
      <t>キカン</t>
    </rPh>
    <phoneticPr fontId="1"/>
  </si>
  <si>
    <r>
      <t>(記入例)
1ユーロ</t>
    </r>
    <r>
      <rPr>
        <sz val="10.5"/>
        <rFont val="UD デジタル 教科書体 N-R"/>
        <family val="1"/>
        <charset val="128"/>
      </rPr>
      <t>＝170円</t>
    </r>
    <rPh sb="1" eb="4">
      <t>キニュウレイ</t>
    </rPh>
    <rPh sb="14" eb="15">
      <t>エン</t>
    </rPh>
    <phoneticPr fontId="1"/>
  </si>
  <si>
    <t>申請者氏名：</t>
    <rPh sb="0" eb="3">
      <t>シンセイシャ</t>
    </rPh>
    <rPh sb="3" eb="5">
      <t>シメイ</t>
    </rPh>
    <phoneticPr fontId="1"/>
  </si>
  <si>
    <t>申請費用内訳</t>
    <rPh sb="0" eb="2">
      <t>シンセイ</t>
    </rPh>
    <rPh sb="2" eb="4">
      <t>ヒヨウ</t>
    </rPh>
    <rPh sb="4" eb="6">
      <t>ウチワケ</t>
    </rPh>
    <phoneticPr fontId="1"/>
  </si>
  <si>
    <t>大会後入力欄</t>
    <rPh sb="0" eb="2">
      <t>タイカイ</t>
    </rPh>
    <rPh sb="2" eb="3">
      <t>ゴ</t>
    </rPh>
    <rPh sb="3" eb="5">
      <t>ニュウリョク</t>
    </rPh>
    <rPh sb="5" eb="6">
      <t>ラン</t>
    </rPh>
    <phoneticPr fontId="1"/>
  </si>
  <si>
    <t>※黄色のマスは必須入力項目となります</t>
    <rPh sb="1" eb="3">
      <t>キイロ</t>
    </rPh>
    <rPh sb="7" eb="9">
      <t>ヒッス</t>
    </rPh>
    <rPh sb="9" eb="11">
      <t>ニュウリョク</t>
    </rPh>
    <rPh sb="11" eb="13">
      <t>コウモク</t>
    </rPh>
    <phoneticPr fontId="1"/>
  </si>
  <si>
    <t>※2大会目以降は別シートをご使用ください</t>
    <rPh sb="8" eb="9">
      <t>ベツ</t>
    </rPh>
    <phoneticPr fontId="1"/>
  </si>
  <si>
    <t>①国内交通費
(自宅⇔空港)</t>
    <rPh sb="1" eb="6">
      <t>コクナイコウツウヒ</t>
    </rPh>
    <rPh sb="8" eb="10">
      <t>ジタク</t>
    </rPh>
    <rPh sb="11" eb="13">
      <t>クウコウ</t>
    </rPh>
    <phoneticPr fontId="1"/>
  </si>
  <si>
    <t>その他
交通費</t>
    <rPh sb="4" eb="7">
      <t>コウツウヒ</t>
    </rPh>
    <phoneticPr fontId="1"/>
  </si>
  <si>
    <t>大会
エントリー費</t>
    <rPh sb="0" eb="2">
      <t>タイカイ</t>
    </rPh>
    <rPh sb="8" eb="9">
      <t>ヒ</t>
    </rPh>
    <phoneticPr fontId="1"/>
  </si>
  <si>
    <t>項目</t>
    <rPh sb="0" eb="2">
      <t>コウモク</t>
    </rPh>
    <phoneticPr fontId="1"/>
  </si>
  <si>
    <t>申請時の
レート</t>
    <rPh sb="0" eb="2">
      <t>シンセイ</t>
    </rPh>
    <rPh sb="2" eb="3">
      <t>ジ</t>
    </rPh>
    <phoneticPr fontId="1"/>
  </si>
  <si>
    <t>詳細
(対象の人数や泊数、単価・航空会社や出発到着空港など)</t>
    <rPh sb="0" eb="2">
      <t>ショウサイ</t>
    </rPh>
    <phoneticPr fontId="1"/>
  </si>
  <si>
    <r>
      <t>1.支援を希望する費用をご入力ください。
2.詳細欄には、対象の人数や泊数、単価・航空会社や出発到着空港など詳細にご入力ください。(例：○円</t>
    </r>
    <r>
      <rPr>
        <sz val="10"/>
        <rFont val="Calibri"/>
        <family val="1"/>
      </rPr>
      <t>×</t>
    </r>
    <r>
      <rPr>
        <sz val="10"/>
        <rFont val="Segoe UI Symbol"/>
        <family val="1"/>
      </rPr>
      <t>○</t>
    </r>
    <r>
      <rPr>
        <sz val="10"/>
        <rFont val="UD デジタル 教科書体 N-R"/>
        <family val="1"/>
        <charset val="128"/>
      </rPr>
      <t>日分)
3.上記「申請時のレート」に沿って、(円)表記で入力してください。</t>
    </r>
    <rPh sb="13" eb="15">
      <t>ニュウリョク</t>
    </rPh>
    <rPh sb="23" eb="25">
      <t>ショウサイ</t>
    </rPh>
    <rPh sb="25" eb="26">
      <t>ラン</t>
    </rPh>
    <rPh sb="29" eb="31">
      <t>タイショウ</t>
    </rPh>
    <rPh sb="38" eb="40">
      <t>タンカ</t>
    </rPh>
    <rPh sb="41" eb="43">
      <t>コウクウ</t>
    </rPh>
    <rPh sb="43" eb="45">
      <t>ガイシャ</t>
    </rPh>
    <rPh sb="46" eb="48">
      <t>シュッパツ</t>
    </rPh>
    <rPh sb="48" eb="50">
      <t>トウチャク</t>
    </rPh>
    <rPh sb="50" eb="52">
      <t>クウコウ</t>
    </rPh>
    <rPh sb="58" eb="60">
      <t>ニュウリョク</t>
    </rPh>
    <rPh sb="81" eb="83">
      <t>シンセイ</t>
    </rPh>
    <rPh sb="97" eb="99">
      <t>ヒョウキ</t>
    </rPh>
    <rPh sb="100" eb="102">
      <t>ニュウリョク</t>
    </rPh>
    <phoneticPr fontId="1"/>
  </si>
  <si>
    <t>※3大会目以降は別シートをご使用ください</t>
    <rPh sb="8" eb="9">
      <t>ベツ</t>
    </rPh>
    <phoneticPr fontId="1"/>
  </si>
  <si>
    <t>※4大会目以降は別シートをご使用ください</t>
    <rPh sb="8" eb="9">
      <t>ベツ</t>
    </rPh>
    <phoneticPr fontId="1"/>
  </si>
  <si>
    <t>※5大会目以降は別シートをご使用ください</t>
    <rPh sb="8" eb="9">
      <t>ベツ</t>
    </rPh>
    <phoneticPr fontId="1"/>
  </si>
  <si>
    <t>※6大会目以降は別シートをご使用ください</t>
    <rPh sb="8" eb="9">
      <t>ベツ</t>
    </rPh>
    <phoneticPr fontId="1"/>
  </si>
  <si>
    <t>※自動計算</t>
    <rPh sb="1" eb="3">
      <t>じどう</t>
    </rPh>
    <rPh sb="3" eb="5">
      <t>けいさん</t>
    </rPh>
    <phoneticPr fontId="13" type="Hiragana" alignment="noControl"/>
  </si>
  <si>
    <t>※7大会目以降は別シートをご使用ください</t>
    <rPh sb="8" eb="9">
      <t>ベツ</t>
    </rPh>
    <phoneticPr fontId="1"/>
  </si>
  <si>
    <t>※8大会目以降は別シートをご使用ください</t>
    <rPh sb="8" eb="9">
      <t>ベツ</t>
    </rPh>
    <phoneticPr fontId="1"/>
  </si>
  <si>
    <t>※9大会目以降は別シートをご使用ください</t>
    <rPh sb="8" eb="9">
      <t>ベツ</t>
    </rPh>
    <phoneticPr fontId="1"/>
  </si>
  <si>
    <t>※10大会目は別シートをご使用ください</t>
    <rPh sb="7" eb="8">
      <t>ベツ</t>
    </rPh>
    <phoneticPr fontId="1"/>
  </si>
  <si>
    <t>※11大会以降はシートをコピーしてご記入ください</t>
    <rPh sb="3" eb="5">
      <t>タイカイ</t>
    </rPh>
    <rPh sb="5" eb="7">
      <t>イコウ</t>
    </rPh>
    <rPh sb="18" eb="20">
      <t>キニュウ</t>
    </rPh>
    <phoneticPr fontId="1"/>
  </si>
  <si>
    <t>※ｸﾗｳﾄﾞﾌｧﾝﾃﾞｨﾝｸﾞ等で資金を集めている方は、サイトURL及び申請時点の支援額をご記載ください</t>
    <rPh sb="15" eb="16">
      <t>トウ</t>
    </rPh>
    <rPh sb="17" eb="19">
      <t>シキン</t>
    </rPh>
    <rPh sb="20" eb="21">
      <t>アツ</t>
    </rPh>
    <rPh sb="25" eb="26">
      <t>カタ</t>
    </rPh>
    <rPh sb="34" eb="35">
      <t>オヨ</t>
    </rPh>
    <rPh sb="36" eb="38">
      <t>シンセイ</t>
    </rPh>
    <rPh sb="38" eb="40">
      <t>ジテン</t>
    </rPh>
    <rPh sb="41" eb="43">
      <t>シエン</t>
    </rPh>
    <rPh sb="43" eb="44">
      <t>ガク</t>
    </rPh>
    <rPh sb="46" eb="48">
      <t>キサイ</t>
    </rPh>
    <phoneticPr fontId="1"/>
  </si>
  <si>
    <t>・過去に弊財団の支援歴がある方は、前回支援時の報告書類の提出が完了し事務局より「支援完
　了」の連絡(メール)が届いていること</t>
    <rPh sb="1" eb="3">
      <t>カコ</t>
    </rPh>
    <rPh sb="4" eb="7">
      <t>ヘイザイダン</t>
    </rPh>
    <rPh sb="8" eb="11">
      <t>シエンレキ</t>
    </rPh>
    <rPh sb="14" eb="15">
      <t>カタ</t>
    </rPh>
    <rPh sb="17" eb="22">
      <t>ゼンカイシエンジ</t>
    </rPh>
    <rPh sb="23" eb="27">
      <t>ホウコクショルイ</t>
    </rPh>
    <rPh sb="28" eb="30">
      <t>テイシュツ</t>
    </rPh>
    <rPh sb="31" eb="33">
      <t>カンリョウ</t>
    </rPh>
    <rPh sb="34" eb="37">
      <t>ジムキョク</t>
    </rPh>
    <rPh sb="40" eb="42">
      <t>シエン</t>
    </rPh>
    <rPh sb="42" eb="43">
      <t>カン</t>
    </rPh>
    <rPh sb="48" eb="50">
      <t>レンラク</t>
    </rPh>
    <rPh sb="55" eb="56">
      <t>トド</t>
    </rPh>
    <phoneticPr fontId="1"/>
  </si>
  <si>
    <t>保護者１名分の航空券・
その他交通費・宿泊費</t>
    <phoneticPr fontId="1"/>
  </si>
  <si>
    <r>
      <t xml:space="preserve">申請者
</t>
    </r>
    <r>
      <rPr>
        <sz val="9"/>
        <color theme="1"/>
        <rFont val="UD デジタル 教科書体 N-R"/>
        <family val="1"/>
        <charset val="128"/>
      </rPr>
      <t>(チーム・法人の場合は
チーム名・法人名)</t>
    </r>
    <rPh sb="0" eb="2">
      <t>シンセイ</t>
    </rPh>
    <rPh sb="2" eb="3">
      <t>シャ</t>
    </rPh>
    <rPh sb="9" eb="11">
      <t>ホウジン</t>
    </rPh>
    <rPh sb="12" eb="14">
      <t>バアイ</t>
    </rPh>
    <rPh sb="19" eb="20">
      <t>メイ</t>
    </rPh>
    <rPh sb="21" eb="23">
      <t>ホウジン</t>
    </rPh>
    <phoneticPr fontId="1"/>
  </si>
  <si>
    <r>
      <t xml:space="preserve">現住所
</t>
    </r>
    <r>
      <rPr>
        <sz val="9"/>
        <color theme="1"/>
        <rFont val="UD デジタル 教科書体 NP-R"/>
        <family val="1"/>
        <charset val="128"/>
      </rPr>
      <t>(チーム・法人所在地)</t>
    </r>
    <rPh sb="0" eb="3">
      <t>ゲンジュウショ</t>
    </rPh>
    <phoneticPr fontId="1"/>
  </si>
  <si>
    <r>
      <t>生年月日</t>
    </r>
    <r>
      <rPr>
        <sz val="9"/>
        <color theme="1"/>
        <rFont val="UD デジタル 教科書体 N-R"/>
        <family val="1"/>
        <charset val="128"/>
      </rPr>
      <t>（西暦）</t>
    </r>
    <rPh sb="0" eb="4">
      <t>セイネンガッピ</t>
    </rPh>
    <rPh sb="5" eb="7">
      <t>セイレキ</t>
    </rPh>
    <phoneticPr fontId="1"/>
  </si>
  <si>
    <t xml:space="preserve"> 私は貴財団の評議員、役員、選考委員及び事務局等財団運営に携わるすべての者と利害関係を有しな</t>
    <phoneticPr fontId="1"/>
  </si>
  <si>
    <t xml:space="preserve"> いことを誓約し、以下の通り申請いたします。</t>
    <phoneticPr fontId="5" type="Hiragana" alignment="center"/>
  </si>
  <si>
    <t>②現地交通費
(空港⇔宿泊先⇔会場)</t>
    <rPh sb="1" eb="6">
      <t>ゲンチコウツウヒ</t>
    </rPh>
    <rPh sb="8" eb="10">
      <t>クウコウ</t>
    </rPh>
    <rPh sb="11" eb="13">
      <t>シュクハク</t>
    </rPh>
    <rPh sb="13" eb="14">
      <t>サキ</t>
    </rPh>
    <rPh sb="15" eb="17">
      <t>カイジョウ</t>
    </rPh>
    <phoneticPr fontId="1"/>
  </si>
  <si>
    <t>申請種別(1つ選択)</t>
    <rPh sb="0" eb="2">
      <t>しんせい</t>
    </rPh>
    <rPh sb="2" eb="4">
      <t>しゅべつ</t>
    </rPh>
    <rPh sb="7" eb="9">
      <t>せんたく</t>
    </rPh>
    <phoneticPr fontId="13" type="Hiragana" alignment="noControl"/>
  </si>
  <si>
    <r>
      <t>①弊財団の支援事業を知ったきっかけ</t>
    </r>
    <r>
      <rPr>
        <u/>
        <sz val="10"/>
        <rFont val="UD デジタル 教科書体 N-R"/>
        <family val="1"/>
        <charset val="128"/>
      </rPr>
      <t>(HP・広告・SNS・知人・協会/連盟・その他)</t>
    </r>
    <r>
      <rPr>
        <sz val="10"/>
        <rFont val="UD デジタル 教科書体 N-R"/>
        <family val="1"/>
        <charset val="128"/>
      </rPr>
      <t>　</t>
    </r>
    <r>
      <rPr>
        <sz val="10"/>
        <color rgb="FF0070C0"/>
        <rFont val="UD デジタル 教科書体 N-R"/>
        <family val="1"/>
        <charset val="128"/>
      </rPr>
      <t>(130字以内)</t>
    </r>
    <rPh sb="1" eb="2">
      <t>ヘイ</t>
    </rPh>
    <rPh sb="2" eb="4">
      <t>ザイダン</t>
    </rPh>
    <rPh sb="5" eb="7">
      <t>シエン</t>
    </rPh>
    <rPh sb="7" eb="9">
      <t>ジギョウ</t>
    </rPh>
    <rPh sb="10" eb="11">
      <t>チ</t>
    </rPh>
    <rPh sb="21" eb="23">
      <t>コウコク</t>
    </rPh>
    <rPh sb="28" eb="30">
      <t>チジン</t>
    </rPh>
    <rPh sb="31" eb="33">
      <t>キョウカイ</t>
    </rPh>
    <rPh sb="34" eb="36">
      <t>レンメイ</t>
    </rPh>
    <rPh sb="39" eb="40">
      <t>タ</t>
    </rPh>
    <rPh sb="46" eb="47">
      <t>ジ</t>
    </rPh>
    <rPh sb="47" eb="49">
      <t>イナイ</t>
    </rPh>
    <phoneticPr fontId="1"/>
  </si>
  <si>
    <r>
      <t>②申請大会の出場理由及び今後の展望</t>
    </r>
    <r>
      <rPr>
        <sz val="10"/>
        <rFont val="UD デジタル 教科書体 N-R"/>
        <family val="1"/>
        <charset val="128"/>
      </rPr>
      <t>　</t>
    </r>
    <r>
      <rPr>
        <sz val="10"/>
        <color rgb="FF0070C0"/>
        <rFont val="UD デジタル 教科書体 N-R"/>
        <family val="1"/>
        <charset val="128"/>
      </rPr>
      <t>(450字以内)</t>
    </r>
    <rPh sb="1" eb="3">
      <t>しんせい</t>
    </rPh>
    <rPh sb="3" eb="5">
      <t>たいかい</t>
    </rPh>
    <rPh sb="6" eb="10">
      <t>しゅつじょうりゆう</t>
    </rPh>
    <rPh sb="10" eb="11">
      <t>およ</t>
    </rPh>
    <rPh sb="12" eb="14">
      <t>こんご</t>
    </rPh>
    <rPh sb="15" eb="17">
      <t>てんぼう</t>
    </rPh>
    <rPh sb="22" eb="23">
      <t>じ</t>
    </rPh>
    <rPh sb="23" eb="25">
      <t>いない</t>
    </rPh>
    <phoneticPr fontId="5" type="Hiragana" alignment="center"/>
  </si>
  <si>
    <r>
      <t>③支援を希望する理由</t>
    </r>
    <r>
      <rPr>
        <sz val="10.5"/>
        <rFont val="UD デジタル 教科書体 N-R"/>
        <family val="1"/>
        <charset val="128"/>
      </rPr>
      <t>　</t>
    </r>
    <r>
      <rPr>
        <sz val="10"/>
        <color rgb="FF0070C0"/>
        <rFont val="UD デジタル 教科書体 N-R"/>
        <family val="1"/>
        <charset val="128"/>
      </rPr>
      <t>(480字以内)</t>
    </r>
    <rPh sb="1" eb="3">
      <t>しえん</t>
    </rPh>
    <rPh sb="4" eb="6">
      <t>きぼう</t>
    </rPh>
    <rPh sb="8" eb="10">
      <t>りゆう</t>
    </rPh>
    <phoneticPr fontId="5" type="Hiragana" alignment="center"/>
  </si>
  <si>
    <t>【応募～面接について】
・応募後の申請内容の変更は受付できかねますのでご了承ください
・応募～面接までにやむを得ず、申請内容に変更が生じた場合は遅滞なく弊財団へご連絡いただきますようお願いいたします
　※ただし、申請内容の変更を認めるものではございません
【支援金について】
・この支援金は、選考委員審査を経て、申請大会毎/申請費用毎に認定額を決定いたします
・大会毎/費用毎の認定額の合計が実支援金額となります
・認定額は、その項目のみのご利用となりますので、その他費用に充てることはできません
　（例：航空券代の認定額が20万円、精算額が15万円の場合、差額5万円をその他費用に充てることはできません。）
・渡航前に支援金を振り込めるよう努めておりますが、出場未確定の方は出場確定後、連盟/協会からの見積書未提出の方は見積書提出後の振り込みとなりますこと、ご了承ください
・申請内容に虚偽があった場合は返金対象となります
【報告書提出について】
・大会終了後2か月以内に報告書をご提出ください
　※ご連絡なくご提出が遅れた場合は全額返金対象となります
・『航空券/宿泊費/大会エントリー費/運搬費/保護者帯同費（該当者のみ）』は領収書のご提出が必須となっております
・領収書には『支援対象期間/支払日/使途/支払金額/支払先』の記載が必須となっております
　※領収書のご提出がない場合は返金対象となりますのでご了承ください</t>
    <phoneticPr fontId="1"/>
  </si>
  <si>
    <t>開催国</t>
  </si>
  <si>
    <t>名</t>
    <rPh sb="0" eb="1">
      <t>めい</t>
    </rPh>
    <phoneticPr fontId="13" type="Hiragana" alignment="noControl"/>
  </si>
  <si>
    <t>チーム</t>
    <phoneticPr fontId="13" type="Hiragana" alignment="noControl"/>
  </si>
  <si>
    <t xml:space="preserve"> 個人</t>
    <phoneticPr fontId="13" type="Hiragana" alignment="noControl"/>
  </si>
  <si>
    <t xml:space="preserve"> 法人</t>
    <rPh sb="1" eb="3">
      <t>ほうじん</t>
    </rPh>
    <phoneticPr fontId="13" type="Hiragana" alignment="noControl"/>
  </si>
  <si>
    <t>保護者欄
※申請者が18歳未満の場合のみ記入</t>
    <rPh sb="0" eb="3">
      <t>ホゴシャ</t>
    </rPh>
    <rPh sb="3" eb="4">
      <t>ラン</t>
    </rPh>
    <rPh sb="6" eb="9">
      <t>シンセイシャ</t>
    </rPh>
    <rPh sb="12" eb="13">
      <t>サイ</t>
    </rPh>
    <rPh sb="13" eb="15">
      <t>ミマン</t>
    </rPh>
    <rPh sb="16" eb="18">
      <t>バアイ</t>
    </rPh>
    <rPh sb="20" eb="22">
      <t>キニュウ</t>
    </rPh>
    <phoneticPr fontId="1"/>
  </si>
  <si>
    <t>帰国の有無</t>
    <rPh sb="0" eb="2">
      <t>キコク</t>
    </rPh>
    <rPh sb="3" eb="5">
      <t>ウム</t>
    </rPh>
    <phoneticPr fontId="1"/>
  </si>
  <si>
    <t>無</t>
  </si>
  <si>
    <t>帰国の
有無</t>
    <rPh sb="0" eb="2">
      <t>キコク</t>
    </rPh>
    <rPh sb="4" eb="6">
      <t>ウム</t>
    </rPh>
    <phoneticPr fontId="1"/>
  </si>
  <si>
    <t>※チーム/法人の場合は人数変更</t>
    <rPh sb="5" eb="7">
      <t>ほうじん</t>
    </rPh>
    <rPh sb="8" eb="10">
      <t>ばあい</t>
    </rPh>
    <rPh sb="11" eb="13">
      <t>にんずう</t>
    </rPh>
    <rPh sb="13" eb="15">
      <t>へんこう</t>
    </rPh>
    <phoneticPr fontId="13" type="Hiragana" alignment="noControl"/>
  </si>
  <si>
    <t>補助金の有無</t>
    <rPh sb="0" eb="3">
      <t>ホジョキン</t>
    </rPh>
    <rPh sb="4" eb="6">
      <t>ウム</t>
    </rPh>
    <phoneticPr fontId="1"/>
  </si>
  <si>
    <t>金額</t>
    <rPh sb="0" eb="2">
      <t>きんがく</t>
    </rPh>
    <phoneticPr fontId="13" type="Hiragana" alignment="noControl"/>
  </si>
  <si>
    <t>決定時期</t>
    <rPh sb="0" eb="4">
      <t>けっていじき</t>
    </rPh>
    <phoneticPr fontId="13" type="Hiragana" alignment="noControl"/>
  </si>
  <si>
    <t>※金銭、物品を含む全ての支援についてご記載ください</t>
    <rPh sb="1" eb="3">
      <t>キンセン</t>
    </rPh>
    <rPh sb="4" eb="6">
      <t>ブッピン</t>
    </rPh>
    <rPh sb="7" eb="8">
      <t>フク</t>
    </rPh>
    <rPh sb="9" eb="10">
      <t>スベ</t>
    </rPh>
    <rPh sb="12" eb="14">
      <t>シエン</t>
    </rPh>
    <phoneticPr fontId="1"/>
  </si>
  <si>
    <t>支援元/URL</t>
    <rPh sb="0" eb="2">
      <t>しえん</t>
    </rPh>
    <rPh sb="2" eb="3">
      <t>もと</t>
    </rPh>
    <phoneticPr fontId="13" type="Hiragana" alignment="noControl"/>
  </si>
  <si>
    <t>使途</t>
    <rPh sb="0" eb="2">
      <t>しと</t>
    </rPh>
    <phoneticPr fontId="13" type="Hiragana" alignment="noControl"/>
  </si>
  <si>
    <t>航空券代として</t>
    <rPh sb="0" eb="3">
      <t>こうくうけん</t>
    </rPh>
    <rPh sb="3" eb="4">
      <t>だい</t>
    </rPh>
    <phoneticPr fontId="13" type="Hiragana" alignment="noControl"/>
  </si>
  <si>
    <t>(記入例)　　　　　　○○財団</t>
    <rPh sb="1" eb="3">
      <t>きにゅう</t>
    </rPh>
    <rPh sb="3" eb="4">
      <t>れい</t>
    </rPh>
    <rPh sb="13" eb="15">
      <t>ざいだん</t>
    </rPh>
    <phoneticPr fontId="13" type="Hiragana" alignment="noControl"/>
  </si>
  <si>
    <t>未選択</t>
  </si>
  <si>
    <t>④スポンサーや他団体・地方自治体等からの補助金について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</si>
</sst>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lt;=99999999]####\-####;\(00\)\ ####\-####"/>
    <numFmt numFmtId="178" formatCode="#,##0_ "/>
    <numFmt numFmtId="179" formatCode="&quot;往復一律&quot;#,##0&quot;円&quot;"/>
    <numFmt numFmtId="180" formatCode="&quot;1日あたり&quot;#,##0&quot;円&quot;"/>
    <numFmt numFmtId="181" formatCode="&quot;1泊一律&quot;#,##0&quot;円&quot;"/>
    <numFmt numFmtId="182" formatCode="#,##0_);[Red]\(#,##0\)"/>
    <numFmt numFmtId="183" formatCode="#,##0&quot;名&quot;"/>
    <numFmt numFmtId="184" formatCode="#,##0&quot;円&quot;"/>
  </numFmts>
  <fonts count="27">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0"/>
      <name val="UD デジタル 教科書体 N-R"/>
      <family val="1"/>
      <charset val="128"/>
    </font>
    <font>
      <sz val="6"/>
      <name val="UD デジタル 教科書体 N-R"/>
      <family val="3"/>
      <charset val="128"/>
    </font>
    <font>
      <sz val="10.5"/>
      <name val="UD デジタル 教科書体 N-R"/>
      <family val="1"/>
      <charset val="128"/>
    </font>
    <font>
      <sz val="10.5"/>
      <color rgb="FFFF0000"/>
      <name val="UD デジタル 教科書体 N-R"/>
      <family val="1"/>
      <charset val="128"/>
    </font>
    <font>
      <sz val="10.5"/>
      <color theme="1"/>
      <name val="UD デジタル 教科書体 N-R"/>
      <family val="1"/>
      <charset val="128"/>
    </font>
    <font>
      <b/>
      <sz val="10.5"/>
      <name val="UD デジタル 教科書体 N-R"/>
      <family val="1"/>
      <charset val="128"/>
    </font>
    <font>
      <u/>
      <sz val="10.5"/>
      <name val="UD デジタル 教科書体 N-R"/>
      <family val="1"/>
      <charset val="128"/>
    </font>
    <font>
      <sz val="10.5"/>
      <color theme="1"/>
      <name val="UD デジタル 教科書体 NP-R"/>
      <family val="1"/>
      <charset val="128"/>
    </font>
    <font>
      <sz val="11"/>
      <name val="UD デジタル 教科書体 NP-R"/>
      <family val="1"/>
      <charset val="128"/>
    </font>
    <font>
      <sz val="9"/>
      <name val="UD デジタル 教科書体 N-R"/>
      <family val="3"/>
      <charset val="128"/>
    </font>
    <font>
      <sz val="12"/>
      <name val="UD デジタル 教科書体 N-R"/>
      <family val="1"/>
      <charset val="128"/>
    </font>
    <font>
      <sz val="10.5"/>
      <color rgb="FFFFFF00"/>
      <name val="UD デジタル 教科書体 N-R"/>
      <family val="1"/>
      <charset val="128"/>
    </font>
    <font>
      <b/>
      <sz val="14"/>
      <color rgb="FFFF0000"/>
      <name val="UD デジタル 教科書体 N-R"/>
      <family val="1"/>
      <charset val="128"/>
    </font>
    <font>
      <sz val="10.5"/>
      <color rgb="FF0070C0"/>
      <name val="UD デジタル 教科書体 N-R"/>
      <family val="1"/>
      <charset val="128"/>
    </font>
    <font>
      <sz val="10"/>
      <name val="Calibri"/>
      <family val="1"/>
    </font>
    <font>
      <sz val="10"/>
      <name val="Segoe UI Symbol"/>
      <family val="1"/>
    </font>
    <font>
      <u/>
      <sz val="10"/>
      <name val="UD デジタル 教科書体 N-R"/>
      <family val="1"/>
      <charset val="128"/>
    </font>
    <font>
      <sz val="9"/>
      <color theme="1"/>
      <name val="UD デジタル 教科書体 N-R"/>
      <family val="1"/>
      <charset val="128"/>
    </font>
    <font>
      <sz val="9"/>
      <color theme="1"/>
      <name val="UD デジタル 教科書体 NP-R"/>
      <family val="1"/>
      <charset val="128"/>
    </font>
    <font>
      <sz val="10"/>
      <color rgb="FF0070C0"/>
      <name val="UD デジタル 教科書体 N-R"/>
      <family val="1"/>
      <charset val="128"/>
    </font>
    <font>
      <sz val="10"/>
      <color theme="1"/>
      <name val="UD デジタル 教科書体 N-R"/>
      <family val="1"/>
      <charset val="128"/>
    </font>
    <font>
      <sz val="8"/>
      <name val="UD デジタル 教科書体 N-R"/>
      <family val="1"/>
      <charset val="128"/>
    </font>
    <font>
      <sz val="11"/>
      <name val="UD デジタル 教科書体 N-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CC"/>
      </patternFill>
    </fill>
    <fill>
      <patternFill patternType="solid">
        <fgColor theme="0" tint="-4.9989318521683403E-2"/>
        <bgColor indexed="64"/>
      </patternFill>
    </fill>
    <fill>
      <patternFill patternType="solid">
        <fgColor theme="3" tint="0.79998168889431442"/>
        <bgColor indexed="64"/>
      </patternFill>
    </fill>
  </fills>
  <borders count="109">
    <border>
      <left/>
      <right/>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double">
        <color indexed="64"/>
      </right>
      <top/>
      <bottom/>
      <diagonal/>
    </border>
    <border>
      <left style="double">
        <color indexed="64"/>
      </left>
      <right/>
      <top/>
      <bottom/>
      <diagonal/>
    </border>
    <border>
      <left/>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top style="double">
        <color indexed="64"/>
      </top>
      <bottom/>
      <diagonal/>
    </border>
    <border>
      <left/>
      <right style="double">
        <color indexed="64"/>
      </right>
      <top style="hair">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left/>
      <right style="hair">
        <color indexed="64"/>
      </right>
      <top style="double">
        <color indexed="64"/>
      </top>
      <bottom style="hair">
        <color indexed="64"/>
      </bottom>
      <diagonal/>
    </border>
    <border>
      <left/>
      <right style="medium">
        <color indexed="64"/>
      </right>
      <top style="hair">
        <color indexed="64"/>
      </top>
      <bottom style="thin">
        <color indexed="64"/>
      </bottom>
      <diagonal/>
    </border>
    <border>
      <left style="thin">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bottom style="medium">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s>
  <cellStyleXfs count="4">
    <xf numFmtId="0" fontId="0" fillId="0" borderId="0"/>
    <xf numFmtId="0" fontId="2" fillId="0" borderId="0">
      <alignment vertical="center"/>
    </xf>
    <xf numFmtId="38" fontId="3" fillId="0" borderId="0" applyFont="0" applyFill="0" applyBorder="0" applyAlignment="0" applyProtection="0">
      <alignment vertical="center"/>
    </xf>
    <xf numFmtId="0" fontId="3" fillId="4" borderId="48" applyNumberFormat="0" applyFont="0" applyAlignment="0" applyProtection="0">
      <alignment vertical="center"/>
    </xf>
  </cellStyleXfs>
  <cellXfs count="512">
    <xf numFmtId="0" fontId="0" fillId="0" borderId="0" xfId="0"/>
    <xf numFmtId="0" fontId="6" fillId="0" borderId="0" xfId="0" applyFont="1" applyAlignment="1" applyProtection="1">
      <alignment horizontal="left" vertical="top"/>
    </xf>
    <xf numFmtId="0" fontId="6" fillId="0" borderId="0" xfId="0" applyFont="1" applyAlignment="1" applyProtection="1">
      <alignment vertical="top"/>
    </xf>
    <xf numFmtId="0" fontId="6" fillId="0" borderId="0" xfId="0" applyFont="1" applyAlignment="1" applyProtection="1">
      <alignment horizontal="left" vertical="top" wrapText="1"/>
    </xf>
    <xf numFmtId="0" fontId="6" fillId="0" borderId="0" xfId="0" applyFont="1" applyAlignment="1" applyProtection="1">
      <alignment horizontal="left" vertical="center"/>
    </xf>
    <xf numFmtId="176" fontId="6" fillId="0" borderId="0" xfId="0" applyNumberFormat="1" applyFont="1" applyAlignment="1" applyProtection="1">
      <alignment vertical="center"/>
    </xf>
    <xf numFmtId="0" fontId="7"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vertical="top" wrapText="1" readingOrder="1"/>
    </xf>
    <xf numFmtId="177" fontId="8" fillId="2" borderId="3" xfId="0" applyNumberFormat="1" applyFont="1" applyFill="1" applyBorder="1" applyAlignment="1" applyProtection="1">
      <alignment horizontal="center" vertical="center"/>
    </xf>
    <xf numFmtId="176" fontId="8" fillId="2" borderId="3" xfId="0" applyNumberFormat="1" applyFont="1" applyFill="1" applyBorder="1" applyAlignment="1" applyProtection="1">
      <alignment vertical="center"/>
    </xf>
    <xf numFmtId="176" fontId="8" fillId="2" borderId="21" xfId="0" applyNumberFormat="1" applyFont="1" applyFill="1" applyBorder="1" applyAlignment="1" applyProtection="1">
      <alignment horizontal="centerContinuous"/>
    </xf>
    <xf numFmtId="176" fontId="8" fillId="2" borderId="17" xfId="0" applyNumberFormat="1" applyFont="1" applyFill="1" applyBorder="1" applyAlignment="1" applyProtection="1">
      <alignment horizontal="centerContinuous"/>
    </xf>
    <xf numFmtId="176" fontId="8" fillId="2" borderId="12" xfId="0" applyNumberFormat="1" applyFont="1" applyFill="1" applyBorder="1" applyAlignment="1" applyProtection="1">
      <alignment horizontal="centerContinuous"/>
    </xf>
    <xf numFmtId="176" fontId="8" fillId="2" borderId="20" xfId="0" applyNumberFormat="1" applyFont="1" applyFill="1" applyBorder="1" applyAlignment="1" applyProtection="1">
      <alignment horizontal="centerContinuous"/>
    </xf>
    <xf numFmtId="176" fontId="8" fillId="2" borderId="7" xfId="0" applyNumberFormat="1" applyFont="1" applyFill="1" applyBorder="1" applyAlignment="1" applyProtection="1">
      <alignment horizontal="centerContinuous"/>
    </xf>
    <xf numFmtId="176" fontId="8" fillId="2" borderId="15" xfId="0" applyNumberFormat="1" applyFont="1" applyFill="1" applyBorder="1" applyAlignment="1" applyProtection="1">
      <alignment horizontal="centerContinuous"/>
    </xf>
    <xf numFmtId="176" fontId="8" fillId="2" borderId="13" xfId="0" applyNumberFormat="1" applyFont="1" applyFill="1" applyBorder="1" applyAlignment="1" applyProtection="1">
      <alignment vertical="center"/>
    </xf>
    <xf numFmtId="176" fontId="8" fillId="2" borderId="11" xfId="0" applyNumberFormat="1" applyFont="1" applyFill="1" applyBorder="1" applyAlignment="1" applyProtection="1">
      <alignment vertical="center"/>
    </xf>
    <xf numFmtId="176" fontId="8" fillId="2" borderId="31" xfId="0" applyNumberFormat="1" applyFont="1" applyFill="1" applyBorder="1" applyAlignment="1" applyProtection="1">
      <alignment vertical="center"/>
    </xf>
    <xf numFmtId="176" fontId="8" fillId="2" borderId="3" xfId="0" applyNumberFormat="1" applyFont="1" applyFill="1" applyBorder="1" applyAlignment="1" applyProtection="1">
      <alignment horizontal="center" vertical="center"/>
    </xf>
    <xf numFmtId="176" fontId="11" fillId="2" borderId="20" xfId="0" applyNumberFormat="1" applyFont="1" applyFill="1" applyBorder="1" applyAlignment="1" applyProtection="1">
      <alignment horizontal="centerContinuous" vertical="center"/>
    </xf>
    <xf numFmtId="0" fontId="12" fillId="2" borderId="15" xfId="0" applyFont="1" applyFill="1" applyBorder="1" applyAlignment="1" applyProtection="1">
      <alignment horizontal="centerContinuous" vertical="center" wrapText="1"/>
    </xf>
    <xf numFmtId="176" fontId="8" fillId="2" borderId="4" xfId="0" applyNumberFormat="1" applyFont="1" applyFill="1" applyBorder="1" applyAlignment="1" applyProtection="1">
      <alignment horizontal="center" vertical="center"/>
    </xf>
    <xf numFmtId="0" fontId="12" fillId="2" borderId="7" xfId="0" applyFont="1" applyFill="1" applyBorder="1" applyAlignment="1" applyProtection="1">
      <alignment horizontal="centerContinuous" vertical="center" wrapText="1"/>
    </xf>
    <xf numFmtId="0" fontId="12" fillId="2" borderId="21" xfId="0" applyFont="1" applyFill="1" applyBorder="1" applyAlignment="1" applyProtection="1">
      <alignment horizontal="centerContinuous" vertical="center" wrapText="1"/>
    </xf>
    <xf numFmtId="0" fontId="12" fillId="2" borderId="17" xfId="0" applyFont="1" applyFill="1" applyBorder="1" applyAlignment="1" applyProtection="1">
      <alignment horizontal="centerContinuous" vertical="center" wrapText="1"/>
    </xf>
    <xf numFmtId="0" fontId="12" fillId="2" borderId="12" xfId="0" applyFont="1" applyFill="1" applyBorder="1" applyAlignment="1" applyProtection="1">
      <alignment horizontal="centerContinuous" vertical="center" wrapText="1"/>
    </xf>
    <xf numFmtId="0" fontId="6" fillId="0" borderId="0" xfId="0" applyFont="1" applyAlignment="1" applyProtection="1">
      <alignment horizontal="center" vertical="center"/>
    </xf>
    <xf numFmtId="0" fontId="6" fillId="0" borderId="0" xfId="0" applyFont="1" applyAlignment="1" applyProtection="1">
      <alignment vertical="center"/>
    </xf>
    <xf numFmtId="0" fontId="15" fillId="0" borderId="0" xfId="0" applyFont="1" applyAlignment="1" applyProtection="1">
      <alignment horizontal="center" vertical="center"/>
    </xf>
    <xf numFmtId="0" fontId="16" fillId="0" borderId="0" xfId="0" applyFont="1" applyAlignment="1" applyProtection="1">
      <alignment horizontal="left" vertical="center"/>
    </xf>
    <xf numFmtId="0" fontId="17" fillId="0" borderId="0" xfId="0" applyFont="1" applyAlignment="1" applyProtection="1">
      <alignment horizontal="left" vertical="top"/>
    </xf>
    <xf numFmtId="0" fontId="6" fillId="0" borderId="0" xfId="0" applyFont="1" applyProtection="1"/>
    <xf numFmtId="0" fontId="6" fillId="5" borderId="0" xfId="0" applyFont="1" applyFill="1" applyProtection="1"/>
    <xf numFmtId="0" fontId="0" fillId="0" borderId="0" xfId="0" applyProtection="1"/>
    <xf numFmtId="0" fontId="6" fillId="0" borderId="0" xfId="0" applyFont="1" applyBorder="1" applyAlignment="1" applyProtection="1">
      <alignment vertical="center"/>
    </xf>
    <xf numFmtId="0" fontId="6" fillId="0" borderId="0" xfId="0" applyFont="1" applyBorder="1" applyProtection="1"/>
    <xf numFmtId="0" fontId="6" fillId="0" borderId="0" xfId="0" applyFont="1" applyFill="1" applyAlignment="1" applyProtection="1">
      <alignment vertical="center"/>
    </xf>
    <xf numFmtId="0" fontId="7" fillId="0" borderId="0" xfId="0" applyFont="1" applyFill="1" applyAlignment="1" applyProtection="1">
      <alignment horizontal="left" vertical="center"/>
    </xf>
    <xf numFmtId="0" fontId="6" fillId="0" borderId="0" xfId="0" applyFont="1" applyAlignment="1" applyProtection="1"/>
    <xf numFmtId="0" fontId="6" fillId="2" borderId="98" xfId="0" applyNumberFormat="1" applyFont="1" applyFill="1" applyBorder="1" applyAlignment="1" applyProtection="1">
      <alignment vertical="center"/>
    </xf>
    <xf numFmtId="0" fontId="6" fillId="5" borderId="11" xfId="0" applyFont="1" applyFill="1" applyBorder="1" applyAlignment="1" applyProtection="1">
      <alignment horizontal="center" vertical="center" wrapText="1"/>
    </xf>
    <xf numFmtId="178" fontId="6" fillId="5" borderId="18" xfId="0" applyNumberFormat="1" applyFont="1" applyFill="1" applyBorder="1" applyAlignment="1" applyProtection="1">
      <alignment vertical="center"/>
    </xf>
    <xf numFmtId="178" fontId="6" fillId="5" borderId="0" xfId="0" applyNumberFormat="1" applyFont="1" applyFill="1" applyBorder="1" applyAlignment="1" applyProtection="1">
      <alignment vertical="center"/>
    </xf>
    <xf numFmtId="178" fontId="6" fillId="5" borderId="51" xfId="0" applyNumberFormat="1" applyFont="1" applyFill="1" applyBorder="1" applyAlignment="1" applyProtection="1">
      <alignment vertical="center"/>
    </xf>
    <xf numFmtId="178" fontId="6" fillId="5" borderId="16" xfId="0" applyNumberFormat="1" applyFont="1" applyFill="1" applyBorder="1" applyAlignment="1" applyProtection="1">
      <alignment vertical="center"/>
    </xf>
    <xf numFmtId="178" fontId="6" fillId="5" borderId="17" xfId="0" applyNumberFormat="1" applyFont="1" applyFill="1" applyBorder="1" applyAlignment="1" applyProtection="1">
      <alignment vertical="center"/>
    </xf>
    <xf numFmtId="178" fontId="6" fillId="5" borderId="44" xfId="0" applyNumberFormat="1" applyFont="1" applyFill="1" applyBorder="1" applyAlignment="1" applyProtection="1">
      <alignment vertical="center"/>
    </xf>
    <xf numFmtId="178" fontId="6" fillId="5" borderId="14" xfId="0" applyNumberFormat="1" applyFont="1" applyFill="1" applyBorder="1" applyAlignment="1" applyProtection="1">
      <alignment vertical="center"/>
    </xf>
    <xf numFmtId="178" fontId="6" fillId="5" borderId="7" xfId="0" applyNumberFormat="1" applyFont="1" applyFill="1" applyBorder="1" applyAlignment="1" applyProtection="1">
      <alignment vertical="center"/>
    </xf>
    <xf numFmtId="178" fontId="6" fillId="5" borderId="43" xfId="0" applyNumberFormat="1" applyFont="1" applyFill="1" applyBorder="1" applyAlignment="1" applyProtection="1">
      <alignment vertical="center"/>
    </xf>
    <xf numFmtId="0" fontId="6" fillId="5" borderId="70"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readingOrder="1"/>
    </xf>
    <xf numFmtId="0" fontId="6" fillId="5" borderId="11"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7" fillId="0" borderId="0" xfId="0" applyFont="1" applyAlignment="1" applyProtection="1">
      <alignment horizontal="left" vertical="center"/>
    </xf>
    <xf numFmtId="178" fontId="6" fillId="5" borderId="18" xfId="0" applyNumberFormat="1" applyFont="1" applyFill="1" applyBorder="1" applyAlignment="1" applyProtection="1">
      <alignment vertical="center"/>
    </xf>
    <xf numFmtId="178" fontId="6" fillId="5" borderId="0" xfId="0" applyNumberFormat="1" applyFont="1" applyFill="1" applyBorder="1" applyAlignment="1" applyProtection="1">
      <alignment vertical="center"/>
    </xf>
    <xf numFmtId="178" fontId="6" fillId="5" borderId="51" xfId="0" applyNumberFormat="1" applyFont="1" applyFill="1" applyBorder="1" applyAlignment="1" applyProtection="1">
      <alignment vertical="center"/>
    </xf>
    <xf numFmtId="178" fontId="6" fillId="5" borderId="16" xfId="0" applyNumberFormat="1" applyFont="1" applyFill="1" applyBorder="1" applyAlignment="1" applyProtection="1">
      <alignment vertical="center"/>
    </xf>
    <xf numFmtId="178" fontId="6" fillId="5" borderId="17" xfId="0" applyNumberFormat="1" applyFont="1" applyFill="1" applyBorder="1" applyAlignment="1" applyProtection="1">
      <alignment vertical="center"/>
    </xf>
    <xf numFmtId="178" fontId="6" fillId="5" borderId="44" xfId="0" applyNumberFormat="1" applyFont="1" applyFill="1" applyBorder="1" applyAlignment="1" applyProtection="1">
      <alignment vertical="center"/>
    </xf>
    <xf numFmtId="178" fontId="6" fillId="5" borderId="14" xfId="0" applyNumberFormat="1" applyFont="1" applyFill="1" applyBorder="1" applyAlignment="1" applyProtection="1">
      <alignment vertical="center"/>
    </xf>
    <xf numFmtId="178" fontId="6" fillId="5" borderId="7" xfId="0" applyNumberFormat="1" applyFont="1" applyFill="1" applyBorder="1" applyAlignment="1" applyProtection="1">
      <alignment vertical="center"/>
    </xf>
    <xf numFmtId="178" fontId="6" fillId="5" borderId="43" xfId="0" applyNumberFormat="1" applyFont="1" applyFill="1" applyBorder="1" applyAlignment="1" applyProtection="1">
      <alignment vertical="center"/>
    </xf>
    <xf numFmtId="178" fontId="6" fillId="5" borderId="15" xfId="0" applyNumberFormat="1" applyFont="1" applyFill="1" applyBorder="1" applyAlignment="1" applyProtection="1">
      <alignment vertical="center"/>
    </xf>
    <xf numFmtId="178" fontId="6" fillId="5" borderId="10" xfId="0" applyNumberFormat="1" applyFont="1" applyFill="1" applyBorder="1" applyAlignment="1" applyProtection="1">
      <alignment vertical="center"/>
    </xf>
    <xf numFmtId="178" fontId="6" fillId="5" borderId="12" xfId="0" applyNumberFormat="1" applyFont="1" applyFill="1" applyBorder="1" applyAlignment="1" applyProtection="1">
      <alignment vertical="center"/>
    </xf>
    <xf numFmtId="0" fontId="6" fillId="0" borderId="0" xfId="0" applyFont="1" applyFill="1" applyAlignment="1" applyProtection="1">
      <alignment horizontal="center" vertical="center"/>
    </xf>
    <xf numFmtId="176" fontId="10" fillId="0" borderId="0" xfId="0" applyNumberFormat="1" applyFont="1" applyAlignment="1" applyProtection="1">
      <alignment vertical="center"/>
    </xf>
    <xf numFmtId="178" fontId="6" fillId="5" borderId="15" xfId="0" applyNumberFormat="1" applyFont="1" applyFill="1" applyBorder="1" applyAlignment="1" applyProtection="1">
      <alignment vertical="center"/>
    </xf>
    <xf numFmtId="178" fontId="6" fillId="5" borderId="12" xfId="0" applyNumberFormat="1" applyFont="1" applyFill="1" applyBorder="1" applyAlignment="1" applyProtection="1">
      <alignment vertical="center"/>
    </xf>
    <xf numFmtId="178" fontId="6" fillId="5" borderId="10" xfId="0" applyNumberFormat="1" applyFont="1" applyFill="1" applyBorder="1" applyAlignment="1" applyProtection="1">
      <alignment vertical="center"/>
    </xf>
    <xf numFmtId="0" fontId="4" fillId="3" borderId="100"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101"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184" fontId="4" fillId="3" borderId="23" xfId="2" applyNumberFormat="1" applyFont="1" applyFill="1" applyBorder="1" applyAlignment="1" applyProtection="1">
      <alignment horizontal="right" vertical="center" shrinkToFit="1"/>
      <protection locked="0"/>
    </xf>
    <xf numFmtId="184" fontId="4" fillId="3" borderId="24" xfId="2" applyNumberFormat="1" applyFont="1" applyFill="1" applyBorder="1" applyAlignment="1" applyProtection="1">
      <alignment horizontal="right" vertical="center" shrinkToFit="1"/>
      <protection locked="0"/>
    </xf>
    <xf numFmtId="14" fontId="4" fillId="3" borderId="23" xfId="0" applyNumberFormat="1" applyFont="1" applyFill="1" applyBorder="1" applyAlignment="1" applyProtection="1">
      <alignment horizontal="center" vertical="center" shrinkToFit="1"/>
      <protection locked="0"/>
    </xf>
    <xf numFmtId="14" fontId="4" fillId="3" borderId="24" xfId="0" applyNumberFormat="1" applyFont="1" applyFill="1" applyBorder="1" applyAlignment="1" applyProtection="1">
      <alignment horizontal="center" vertical="center" shrinkToFit="1"/>
      <protection locked="0"/>
    </xf>
    <xf numFmtId="14" fontId="4" fillId="3" borderId="50" xfId="0" applyNumberFormat="1"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184" fontId="4" fillId="3" borderId="13" xfId="2" applyNumberFormat="1" applyFont="1" applyFill="1" applyBorder="1" applyAlignment="1" applyProtection="1">
      <alignment horizontal="right" vertical="center" shrinkToFit="1"/>
      <protection locked="0"/>
    </xf>
    <xf numFmtId="184" fontId="4" fillId="3" borderId="11" xfId="2" applyNumberFormat="1" applyFont="1" applyFill="1" applyBorder="1" applyAlignment="1" applyProtection="1">
      <alignment horizontal="right" vertical="center" shrinkToFit="1"/>
      <protection locked="0"/>
    </xf>
    <xf numFmtId="14" fontId="4" fillId="3" borderId="13" xfId="0" applyNumberFormat="1" applyFont="1" applyFill="1" applyBorder="1" applyAlignment="1" applyProtection="1">
      <alignment horizontal="center" vertical="center" shrinkToFit="1"/>
      <protection locked="0"/>
    </xf>
    <xf numFmtId="14" fontId="4" fillId="3" borderId="11" xfId="0" applyNumberFormat="1" applyFont="1" applyFill="1" applyBorder="1" applyAlignment="1" applyProtection="1">
      <alignment horizontal="center" vertical="center" shrinkToFit="1"/>
      <protection locked="0"/>
    </xf>
    <xf numFmtId="14" fontId="4" fillId="3" borderId="31" xfId="0" applyNumberFormat="1" applyFont="1" applyFill="1" applyBorder="1" applyAlignment="1" applyProtection="1">
      <alignment horizontal="center" vertical="center" shrinkToFit="1"/>
      <protection locked="0"/>
    </xf>
    <xf numFmtId="176" fontId="6" fillId="2" borderId="8" xfId="0" applyNumberFormat="1" applyFont="1" applyFill="1" applyBorder="1" applyAlignment="1" applyProtection="1">
      <alignment horizontal="center" vertical="center"/>
    </xf>
    <xf numFmtId="176" fontId="6" fillId="2" borderId="9" xfId="0" applyNumberFormat="1" applyFont="1" applyFill="1" applyBorder="1" applyAlignment="1" applyProtection="1">
      <alignment horizontal="center" vertical="center"/>
    </xf>
    <xf numFmtId="176" fontId="6" fillId="2" borderId="94" xfId="0" applyNumberFormat="1" applyFont="1" applyFill="1" applyBorder="1" applyAlignment="1" applyProtection="1">
      <alignment horizontal="center" vertical="center"/>
    </xf>
    <xf numFmtId="0" fontId="14" fillId="0" borderId="0" xfId="0" applyFont="1" applyAlignment="1" applyProtection="1">
      <alignment horizontal="center" vertical="center" wrapText="1"/>
    </xf>
    <xf numFmtId="0" fontId="14" fillId="0" borderId="0" xfId="0" applyFont="1" applyAlignment="1" applyProtection="1">
      <alignment horizontal="center" vertical="center"/>
    </xf>
    <xf numFmtId="0" fontId="6" fillId="3" borderId="0" xfId="0" applyFont="1" applyFill="1" applyBorder="1" applyAlignment="1" applyProtection="1">
      <alignment horizontal="center" vertical="center"/>
      <protection locked="0"/>
    </xf>
    <xf numFmtId="0" fontId="6" fillId="3" borderId="22" xfId="0" applyNumberFormat="1" applyFont="1" applyFill="1" applyBorder="1" applyAlignment="1" applyProtection="1">
      <alignment horizontal="center" vertical="center"/>
      <protection locked="0"/>
    </xf>
    <xf numFmtId="0" fontId="6" fillId="3" borderId="9" xfId="0" applyNumberFormat="1" applyFont="1" applyFill="1" applyBorder="1" applyAlignment="1" applyProtection="1">
      <alignment horizontal="center" vertical="center"/>
      <protection locked="0"/>
    </xf>
    <xf numFmtId="0" fontId="6" fillId="3" borderId="94" xfId="0" applyNumberFormat="1" applyFont="1" applyFill="1" applyBorder="1" applyAlignment="1" applyProtection="1">
      <alignment horizontal="center" vertical="center"/>
      <protection locked="0"/>
    </xf>
    <xf numFmtId="0" fontId="6" fillId="3" borderId="97" xfId="0" applyNumberFormat="1" applyFont="1" applyFill="1" applyBorder="1" applyAlignment="1" applyProtection="1">
      <alignment horizontal="left" vertical="center" indent="2"/>
      <protection locked="0"/>
    </xf>
    <xf numFmtId="0" fontId="25" fillId="2" borderId="9" xfId="0" applyNumberFormat="1" applyFont="1" applyFill="1" applyBorder="1" applyAlignment="1" applyProtection="1">
      <alignment horizontal="center" vertical="center" shrinkToFit="1"/>
    </xf>
    <xf numFmtId="0" fontId="25" fillId="2" borderId="94" xfId="0" applyNumberFormat="1" applyFont="1" applyFill="1" applyBorder="1" applyAlignment="1" applyProtection="1">
      <alignment horizontal="center" vertical="center" shrinkToFit="1"/>
    </xf>
    <xf numFmtId="0" fontId="8" fillId="3" borderId="13" xfId="0" applyNumberFormat="1" applyFont="1" applyFill="1" applyBorder="1" applyAlignment="1" applyProtection="1">
      <alignment horizontal="center" vertical="center" shrinkToFit="1"/>
      <protection locked="0"/>
    </xf>
    <xf numFmtId="0" fontId="8" fillId="3" borderId="11" xfId="0" applyNumberFormat="1" applyFont="1" applyFill="1" applyBorder="1" applyAlignment="1" applyProtection="1">
      <alignment horizontal="center" vertical="center" shrinkToFit="1"/>
      <protection locked="0"/>
    </xf>
    <xf numFmtId="0" fontId="8" fillId="3" borderId="31" xfId="0" applyNumberFormat="1" applyFont="1" applyFill="1" applyBorder="1" applyAlignment="1" applyProtection="1">
      <alignment horizontal="center" vertical="center" shrinkToFit="1"/>
      <protection locked="0"/>
    </xf>
    <xf numFmtId="49" fontId="8" fillId="3" borderId="11" xfId="0" applyNumberFormat="1" applyFont="1" applyFill="1" applyBorder="1" applyAlignment="1" applyProtection="1">
      <alignment horizontal="center" vertical="center"/>
      <protection locked="0"/>
    </xf>
    <xf numFmtId="49" fontId="8" fillId="3" borderId="31" xfId="0" applyNumberFormat="1" applyFont="1" applyFill="1" applyBorder="1" applyAlignment="1" applyProtection="1">
      <alignment horizontal="center" vertical="center"/>
      <protection locked="0"/>
    </xf>
    <xf numFmtId="49" fontId="8" fillId="3" borderId="13" xfId="0" applyNumberFormat="1" applyFont="1" applyFill="1" applyBorder="1" applyAlignment="1" applyProtection="1">
      <alignment horizontal="center" vertical="center"/>
      <protection locked="0"/>
    </xf>
    <xf numFmtId="0" fontId="8" fillId="3" borderId="23" xfId="0" applyNumberFormat="1" applyFont="1" applyFill="1" applyBorder="1" applyAlignment="1" applyProtection="1">
      <alignment horizontal="center" vertical="center" shrinkToFit="1"/>
      <protection locked="0"/>
    </xf>
    <xf numFmtId="0" fontId="8" fillId="3" borderId="24" xfId="0" applyNumberFormat="1" applyFont="1" applyFill="1" applyBorder="1" applyAlignment="1" applyProtection="1">
      <alignment horizontal="center" vertical="center" shrinkToFit="1"/>
      <protection locked="0"/>
    </xf>
    <xf numFmtId="0" fontId="8" fillId="3" borderId="50" xfId="0" applyNumberFormat="1" applyFont="1" applyFill="1" applyBorder="1" applyAlignment="1" applyProtection="1">
      <alignment horizontal="center" vertical="center" shrinkToFit="1"/>
      <protection locked="0"/>
    </xf>
    <xf numFmtId="0" fontId="8" fillId="3" borderId="13" xfId="0" applyNumberFormat="1" applyFont="1" applyFill="1" applyBorder="1" applyAlignment="1" applyProtection="1">
      <alignment horizontal="center" vertical="center"/>
      <protection locked="0"/>
    </xf>
    <xf numFmtId="0" fontId="8" fillId="3" borderId="11" xfId="0" applyNumberFormat="1" applyFont="1" applyFill="1" applyBorder="1" applyAlignment="1" applyProtection="1">
      <alignment horizontal="center" vertical="center"/>
      <protection locked="0"/>
    </xf>
    <xf numFmtId="0" fontId="8" fillId="3" borderId="2" xfId="0" applyNumberFormat="1" applyFont="1" applyFill="1" applyBorder="1" applyAlignment="1" applyProtection="1">
      <alignment horizontal="center" vertical="center"/>
      <protection locked="0"/>
    </xf>
    <xf numFmtId="0" fontId="6" fillId="3" borderId="13" xfId="0" applyNumberFormat="1" applyFont="1" applyFill="1" applyBorder="1" applyAlignment="1" applyProtection="1">
      <alignment horizontal="center" vertical="center"/>
      <protection locked="0"/>
    </xf>
    <xf numFmtId="0" fontId="6" fillId="3" borderId="11" xfId="0" applyNumberFormat="1" applyFont="1" applyFill="1" applyBorder="1" applyAlignment="1" applyProtection="1">
      <alignment horizontal="center" vertical="center"/>
      <protection locked="0"/>
    </xf>
    <xf numFmtId="0" fontId="6" fillId="3" borderId="2" xfId="0" applyNumberFormat="1" applyFont="1" applyFill="1" applyBorder="1" applyAlignment="1" applyProtection="1">
      <alignment horizontal="center" vertical="center"/>
      <protection locked="0"/>
    </xf>
    <xf numFmtId="49" fontId="8" fillId="3" borderId="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xf>
    <xf numFmtId="176" fontId="8" fillId="2" borderId="11" xfId="0" applyNumberFormat="1" applyFont="1" applyFill="1" applyBorder="1" applyAlignment="1" applyProtection="1">
      <alignment horizontal="center" vertical="center"/>
    </xf>
    <xf numFmtId="176" fontId="8" fillId="2" borderId="2" xfId="0" applyNumberFormat="1" applyFont="1" applyFill="1" applyBorder="1" applyAlignment="1" applyProtection="1">
      <alignment horizontal="center" vertical="center"/>
    </xf>
    <xf numFmtId="0" fontId="8" fillId="3" borderId="16" xfId="0" applyNumberFormat="1" applyFont="1" applyFill="1" applyBorder="1" applyAlignment="1" applyProtection="1">
      <alignment horizontal="center" vertical="center" shrinkToFit="1"/>
      <protection locked="0"/>
    </xf>
    <xf numFmtId="0" fontId="8" fillId="3" borderId="17" xfId="0" applyNumberFormat="1" applyFont="1" applyFill="1" applyBorder="1" applyAlignment="1" applyProtection="1">
      <alignment horizontal="center" vertical="center" shrinkToFit="1"/>
      <protection locked="0"/>
    </xf>
    <xf numFmtId="0" fontId="8" fillId="3" borderId="33" xfId="0" applyNumberFormat="1" applyFont="1" applyFill="1" applyBorder="1" applyAlignment="1" applyProtection="1">
      <alignment horizontal="center" vertical="center" shrinkToFit="1"/>
      <protection locked="0"/>
    </xf>
    <xf numFmtId="0" fontId="8" fillId="3" borderId="13" xfId="0" applyNumberFormat="1" applyFont="1" applyFill="1" applyBorder="1" applyAlignment="1" applyProtection="1">
      <alignment horizontal="left" vertical="center" shrinkToFit="1"/>
      <protection locked="0"/>
    </xf>
    <xf numFmtId="0" fontId="8" fillId="3" borderId="11" xfId="0" applyNumberFormat="1" applyFont="1" applyFill="1" applyBorder="1" applyAlignment="1" applyProtection="1">
      <alignment horizontal="left" vertical="center" shrinkToFit="1"/>
      <protection locked="0"/>
    </xf>
    <xf numFmtId="0" fontId="8" fillId="3" borderId="31" xfId="0" applyNumberFormat="1"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5"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readingOrder="1"/>
      <protection locked="0"/>
    </xf>
    <xf numFmtId="0" fontId="4" fillId="3" borderId="26" xfId="0" applyFont="1" applyFill="1" applyBorder="1" applyAlignment="1" applyProtection="1">
      <alignment horizontal="left" vertical="top" wrapText="1" readingOrder="1"/>
      <protection locked="0"/>
    </xf>
    <xf numFmtId="0" fontId="4" fillId="3" borderId="34" xfId="0" applyFont="1" applyFill="1" applyBorder="1" applyAlignment="1" applyProtection="1">
      <alignment horizontal="left" vertical="top" wrapText="1" readingOrder="1"/>
      <protection locked="0"/>
    </xf>
    <xf numFmtId="0" fontId="4" fillId="3" borderId="6" xfId="0" applyFont="1" applyFill="1" applyBorder="1" applyAlignment="1" applyProtection="1">
      <alignment horizontal="left" vertical="top" wrapText="1" readingOrder="1"/>
      <protection locked="0"/>
    </xf>
    <xf numFmtId="0" fontId="4" fillId="3" borderId="0" xfId="0" applyFont="1" applyFill="1" applyBorder="1" applyAlignment="1" applyProtection="1">
      <alignment horizontal="left" vertical="top" wrapText="1" readingOrder="1"/>
      <protection locked="0"/>
    </xf>
    <xf numFmtId="0" fontId="4" fillId="3" borderId="5" xfId="0" applyFont="1" applyFill="1" applyBorder="1" applyAlignment="1" applyProtection="1">
      <alignment horizontal="left" vertical="top" wrapText="1" readingOrder="1"/>
      <protection locked="0"/>
    </xf>
    <xf numFmtId="0" fontId="4" fillId="3" borderId="28" xfId="0" applyFont="1" applyFill="1" applyBorder="1" applyAlignment="1" applyProtection="1">
      <alignment horizontal="left" vertical="top" wrapText="1" readingOrder="1"/>
      <protection locked="0"/>
    </xf>
    <xf numFmtId="0" fontId="4" fillId="3" borderId="29" xfId="0" applyFont="1" applyFill="1" applyBorder="1" applyAlignment="1" applyProtection="1">
      <alignment horizontal="left" vertical="top" wrapText="1" readingOrder="1"/>
      <protection locked="0"/>
    </xf>
    <xf numFmtId="0" fontId="4" fillId="3" borderId="35" xfId="0" applyFont="1" applyFill="1" applyBorder="1" applyAlignment="1" applyProtection="1">
      <alignment horizontal="left" vertical="top" wrapText="1" readingOrder="1"/>
      <protection locked="0"/>
    </xf>
    <xf numFmtId="38" fontId="6" fillId="6" borderId="1" xfId="2" applyFont="1" applyFill="1" applyBorder="1" applyAlignment="1" applyProtection="1">
      <alignment horizontal="center" vertical="center" shrinkToFit="1"/>
    </xf>
    <xf numFmtId="176" fontId="6" fillId="0" borderId="0" xfId="0" applyNumberFormat="1" applyFont="1" applyAlignment="1" applyProtection="1">
      <alignment horizontal="center" vertical="center"/>
    </xf>
    <xf numFmtId="0" fontId="10" fillId="0" borderId="0" xfId="3" applyFont="1" applyFill="1" applyBorder="1" applyAlignment="1" applyProtection="1">
      <alignment horizontal="left" vertical="top" wrapText="1" readingOrder="1"/>
    </xf>
    <xf numFmtId="0" fontId="6" fillId="0" borderId="0" xfId="3" applyFont="1" applyFill="1" applyBorder="1" applyAlignment="1" applyProtection="1">
      <alignment horizontal="left" vertical="top" wrapText="1" readingOrder="1"/>
    </xf>
    <xf numFmtId="0" fontId="10" fillId="0" borderId="0" xfId="0" applyFont="1" applyFill="1" applyBorder="1" applyAlignment="1" applyProtection="1">
      <alignment horizontal="left" vertical="top" wrapText="1" readingOrder="1"/>
    </xf>
    <xf numFmtId="0" fontId="6" fillId="0" borderId="0" xfId="0" applyFont="1" applyFill="1" applyBorder="1" applyAlignment="1" applyProtection="1">
      <alignment horizontal="left" vertical="top" wrapText="1" readingOrder="1"/>
    </xf>
    <xf numFmtId="176" fontId="8" fillId="2" borderId="28" xfId="0" applyNumberFormat="1" applyFont="1" applyFill="1" applyBorder="1" applyAlignment="1" applyProtection="1">
      <alignment horizontal="center" vertical="center"/>
    </xf>
    <xf numFmtId="176" fontId="8" fillId="2" borderId="29" xfId="0" applyNumberFormat="1" applyFont="1" applyFill="1" applyBorder="1" applyAlignment="1" applyProtection="1">
      <alignment horizontal="center" vertical="center"/>
    </xf>
    <xf numFmtId="176" fontId="8" fillId="2" borderId="30" xfId="0" applyNumberFormat="1" applyFont="1" applyFill="1" applyBorder="1" applyAlignment="1" applyProtection="1">
      <alignment horizontal="center" vertical="center"/>
    </xf>
    <xf numFmtId="176" fontId="8" fillId="2" borderId="19" xfId="0" applyNumberFormat="1" applyFont="1" applyFill="1" applyBorder="1" applyAlignment="1" applyProtection="1">
      <alignment horizontal="center" vertical="center"/>
    </xf>
    <xf numFmtId="176" fontId="8" fillId="2" borderId="31" xfId="0" applyNumberFormat="1" applyFont="1" applyFill="1" applyBorder="1" applyAlignment="1" applyProtection="1">
      <alignment horizontal="center" vertical="center"/>
    </xf>
    <xf numFmtId="176" fontId="8" fillId="2" borderId="16" xfId="0" applyNumberFormat="1" applyFont="1" applyFill="1" applyBorder="1" applyAlignment="1" applyProtection="1">
      <alignment horizontal="center" vertical="center"/>
    </xf>
    <xf numFmtId="176" fontId="8" fillId="2" borderId="17"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horizontal="center" vertical="center"/>
    </xf>
    <xf numFmtId="0" fontId="8" fillId="3" borderId="49" xfId="0" applyNumberFormat="1" applyFont="1" applyFill="1" applyBorder="1" applyAlignment="1" applyProtection="1">
      <alignment horizontal="center" vertical="center" shrinkToFit="1"/>
      <protection locked="0"/>
    </xf>
    <xf numFmtId="0" fontId="8" fillId="3" borderId="26" xfId="0" applyNumberFormat="1" applyFont="1" applyFill="1" applyBorder="1" applyAlignment="1" applyProtection="1">
      <alignment horizontal="center" vertical="center" shrinkToFit="1"/>
      <protection locked="0"/>
    </xf>
    <xf numFmtId="0" fontId="8" fillId="3" borderId="34" xfId="0" applyNumberFormat="1" applyFont="1" applyFill="1" applyBorder="1" applyAlignment="1" applyProtection="1">
      <alignment horizontal="center" vertical="center" shrinkToFit="1"/>
      <protection locked="0"/>
    </xf>
    <xf numFmtId="176" fontId="8" fillId="2" borderId="20" xfId="0" applyNumberFormat="1" applyFont="1" applyFill="1" applyBorder="1" applyAlignment="1" applyProtection="1">
      <alignment horizontal="center" vertical="center" wrapText="1"/>
    </xf>
    <xf numFmtId="176" fontId="8" fillId="2" borderId="7" xfId="0" applyNumberFormat="1" applyFont="1" applyFill="1" applyBorder="1" applyAlignment="1" applyProtection="1">
      <alignment horizontal="center" vertical="center" wrapText="1"/>
    </xf>
    <xf numFmtId="176" fontId="8" fillId="2" borderId="15" xfId="0" applyNumberFormat="1" applyFont="1" applyFill="1" applyBorder="1" applyAlignment="1" applyProtection="1">
      <alignment horizontal="center" vertical="center" wrapText="1"/>
    </xf>
    <xf numFmtId="176" fontId="8" fillId="2" borderId="6" xfId="0" applyNumberFormat="1" applyFont="1" applyFill="1" applyBorder="1" applyAlignment="1" applyProtection="1">
      <alignment horizontal="center" vertical="center" wrapText="1"/>
    </xf>
    <xf numFmtId="176" fontId="8" fillId="2" borderId="0" xfId="0" applyNumberFormat="1" applyFont="1" applyFill="1" applyBorder="1" applyAlignment="1" applyProtection="1">
      <alignment horizontal="center" vertical="center" wrapText="1"/>
    </xf>
    <xf numFmtId="176" fontId="8" fillId="2" borderId="10" xfId="0" applyNumberFormat="1" applyFont="1" applyFill="1" applyBorder="1" applyAlignment="1" applyProtection="1">
      <alignment horizontal="center" vertical="center" wrapText="1"/>
    </xf>
    <xf numFmtId="176" fontId="8" fillId="2" borderId="21" xfId="0" applyNumberFormat="1" applyFont="1" applyFill="1" applyBorder="1" applyAlignment="1" applyProtection="1">
      <alignment horizontal="center" vertical="center" wrapText="1"/>
    </xf>
    <xf numFmtId="176" fontId="8" fillId="2" borderId="17" xfId="0" applyNumberFormat="1" applyFont="1" applyFill="1" applyBorder="1" applyAlignment="1" applyProtection="1">
      <alignment horizontal="center" vertical="center" wrapText="1"/>
    </xf>
    <xf numFmtId="176" fontId="8" fillId="2" borderId="12" xfId="0" applyNumberFormat="1" applyFont="1" applyFill="1" applyBorder="1" applyAlignment="1" applyProtection="1">
      <alignment horizontal="center" vertical="center" wrapText="1"/>
    </xf>
    <xf numFmtId="176" fontId="8" fillId="2" borderId="21" xfId="0" applyNumberFormat="1" applyFont="1" applyFill="1" applyBorder="1" applyAlignment="1" applyProtection="1">
      <alignment horizontal="center" vertical="center"/>
    </xf>
    <xf numFmtId="0" fontId="8" fillId="3" borderId="14" xfId="0" applyNumberFormat="1" applyFont="1" applyFill="1" applyBorder="1" applyAlignment="1" applyProtection="1">
      <alignment horizontal="center" vertical="center" shrinkToFit="1"/>
      <protection locked="0"/>
    </xf>
    <xf numFmtId="0" fontId="8" fillId="3" borderId="7" xfId="0" applyNumberFormat="1" applyFont="1" applyFill="1" applyBorder="1" applyAlignment="1" applyProtection="1">
      <alignment horizontal="center" vertical="center" shrinkToFit="1"/>
      <protection locked="0"/>
    </xf>
    <xf numFmtId="0" fontId="8" fillId="3" borderId="32" xfId="0" applyNumberFormat="1" applyFont="1" applyFill="1" applyBorder="1" applyAlignment="1" applyProtection="1">
      <alignment horizontal="center" vertical="center" shrinkToFit="1"/>
      <protection locked="0"/>
    </xf>
    <xf numFmtId="0" fontId="8" fillId="3" borderId="18" xfId="0" applyNumberFormat="1" applyFont="1" applyFill="1" applyBorder="1" applyAlignment="1" applyProtection="1">
      <alignment horizontal="center" vertical="center" shrinkToFit="1"/>
      <protection locked="0"/>
    </xf>
    <xf numFmtId="0" fontId="8" fillId="3" borderId="0" xfId="0" applyNumberFormat="1" applyFont="1" applyFill="1" applyBorder="1" applyAlignment="1" applyProtection="1">
      <alignment horizontal="center" vertical="center" shrinkToFit="1"/>
      <protection locked="0"/>
    </xf>
    <xf numFmtId="0" fontId="8" fillId="3" borderId="5" xfId="0" applyNumberFormat="1" applyFont="1" applyFill="1" applyBorder="1" applyAlignment="1" applyProtection="1">
      <alignment horizontal="center" vertical="center" shrinkToFit="1"/>
      <protection locked="0"/>
    </xf>
    <xf numFmtId="176" fontId="8" fillId="2" borderId="23" xfId="0" applyNumberFormat="1" applyFont="1" applyFill="1" applyBorder="1" applyAlignment="1" applyProtection="1">
      <alignment horizontal="center" vertical="center"/>
    </xf>
    <xf numFmtId="176" fontId="8" fillId="2" borderId="24" xfId="0" applyNumberFormat="1" applyFont="1" applyFill="1" applyBorder="1" applyAlignment="1" applyProtection="1">
      <alignment horizontal="center" vertical="center"/>
    </xf>
    <xf numFmtId="176" fontId="8" fillId="2" borderId="25" xfId="0" applyNumberFormat="1" applyFont="1" applyFill="1" applyBorder="1" applyAlignment="1" applyProtection="1">
      <alignment horizontal="center" vertical="center" wrapText="1"/>
    </xf>
    <xf numFmtId="176" fontId="8" fillId="2" borderId="26" xfId="0" applyNumberFormat="1" applyFont="1" applyFill="1" applyBorder="1" applyAlignment="1" applyProtection="1">
      <alignment horizontal="center" vertical="center" wrapText="1"/>
    </xf>
    <xf numFmtId="176" fontId="8" fillId="2" borderId="27" xfId="0" applyNumberFormat="1" applyFont="1" applyFill="1" applyBorder="1" applyAlignment="1" applyProtection="1">
      <alignment horizontal="center" vertical="center" wrapText="1"/>
    </xf>
    <xf numFmtId="176" fontId="8" fillId="2" borderId="28" xfId="0" applyNumberFormat="1" applyFont="1" applyFill="1" applyBorder="1" applyAlignment="1" applyProtection="1">
      <alignment horizontal="center" vertical="center" wrapText="1"/>
    </xf>
    <xf numFmtId="176" fontId="8" fillId="2" borderId="29" xfId="0" applyNumberFormat="1" applyFont="1" applyFill="1" applyBorder="1" applyAlignment="1" applyProtection="1">
      <alignment horizontal="center" vertical="center" wrapText="1"/>
    </xf>
    <xf numFmtId="176" fontId="8" fillId="2" borderId="30" xfId="0" applyNumberFormat="1" applyFont="1" applyFill="1" applyBorder="1" applyAlignment="1" applyProtection="1">
      <alignment horizontal="center" vertical="center" wrapText="1"/>
    </xf>
    <xf numFmtId="176" fontId="11" fillId="2" borderId="20" xfId="0" applyNumberFormat="1" applyFont="1" applyFill="1" applyBorder="1" applyAlignment="1" applyProtection="1">
      <alignment horizontal="center" vertical="center" wrapText="1"/>
    </xf>
    <xf numFmtId="176" fontId="11" fillId="2" borderId="7" xfId="0" applyNumberFormat="1" applyFont="1" applyFill="1" applyBorder="1" applyAlignment="1" applyProtection="1">
      <alignment horizontal="center" vertical="center" wrapText="1"/>
    </xf>
    <xf numFmtId="176" fontId="11" fillId="2" borderId="15" xfId="0" applyNumberFormat="1" applyFont="1" applyFill="1" applyBorder="1" applyAlignment="1" applyProtection="1">
      <alignment horizontal="center" vertical="center" wrapText="1"/>
    </xf>
    <xf numFmtId="176" fontId="11" fillId="2" borderId="6" xfId="0" applyNumberFormat="1" applyFont="1" applyFill="1" applyBorder="1" applyAlignment="1" applyProtection="1">
      <alignment horizontal="center" vertical="center" wrapText="1"/>
    </xf>
    <xf numFmtId="176" fontId="11" fillId="2" borderId="0" xfId="0" applyNumberFormat="1" applyFont="1" applyFill="1" applyBorder="1" applyAlignment="1" applyProtection="1">
      <alignment horizontal="center" vertical="center" wrapText="1"/>
    </xf>
    <xf numFmtId="176" fontId="11" fillId="2" borderId="10" xfId="0" applyNumberFormat="1" applyFont="1" applyFill="1" applyBorder="1" applyAlignment="1" applyProtection="1">
      <alignment horizontal="center" vertical="center" wrapText="1"/>
    </xf>
    <xf numFmtId="176" fontId="11" fillId="2" borderId="21" xfId="0" applyNumberFormat="1" applyFont="1" applyFill="1" applyBorder="1" applyAlignment="1" applyProtection="1">
      <alignment horizontal="center" vertical="center" wrapText="1"/>
    </xf>
    <xf numFmtId="176" fontId="11" fillId="2" borderId="17" xfId="0" applyNumberFormat="1" applyFont="1" applyFill="1" applyBorder="1" applyAlignment="1" applyProtection="1">
      <alignment horizontal="center" vertical="center" wrapText="1"/>
    </xf>
    <xf numFmtId="176" fontId="11" fillId="2" borderId="12" xfId="0" applyNumberFormat="1" applyFont="1" applyFill="1" applyBorder="1" applyAlignment="1" applyProtection="1">
      <alignment horizontal="center" vertical="center" wrapText="1"/>
    </xf>
    <xf numFmtId="0" fontId="6" fillId="0" borderId="0" xfId="0" applyFont="1" applyAlignment="1" applyProtection="1">
      <alignment horizontal="left" vertical="top" wrapText="1"/>
    </xf>
    <xf numFmtId="0" fontId="6" fillId="3" borderId="0" xfId="0" applyFont="1" applyFill="1" applyBorder="1" applyAlignment="1" applyProtection="1">
      <alignment horizontal="center" shrinkToFit="1"/>
      <protection locked="0"/>
    </xf>
    <xf numFmtId="0" fontId="6" fillId="3" borderId="1" xfId="0" applyFont="1" applyFill="1" applyBorder="1" applyAlignment="1" applyProtection="1">
      <alignment horizontal="center" shrinkToFit="1"/>
      <protection locked="0"/>
    </xf>
    <xf numFmtId="0" fontId="14" fillId="0" borderId="0" xfId="0" applyFont="1" applyAlignment="1" applyProtection="1">
      <alignment horizontal="center"/>
    </xf>
    <xf numFmtId="182" fontId="26" fillId="3" borderId="14" xfId="2" applyNumberFormat="1" applyFont="1" applyFill="1" applyBorder="1" applyAlignment="1" applyProtection="1">
      <alignment horizontal="center" vertical="center" shrinkToFit="1"/>
      <protection locked="0"/>
    </xf>
    <xf numFmtId="182" fontId="26" fillId="3" borderId="15" xfId="2" applyNumberFormat="1" applyFont="1" applyFill="1" applyBorder="1" applyAlignment="1" applyProtection="1">
      <alignment horizontal="center" vertical="center" shrinkToFit="1"/>
      <protection locked="0"/>
    </xf>
    <xf numFmtId="182" fontId="26" fillId="3" borderId="16" xfId="2" applyNumberFormat="1" applyFont="1" applyFill="1" applyBorder="1" applyAlignment="1" applyProtection="1">
      <alignment horizontal="center" vertical="center" shrinkToFit="1"/>
      <protection locked="0"/>
    </xf>
    <xf numFmtId="182" fontId="26" fillId="3" borderId="12" xfId="2" applyNumberFormat="1" applyFont="1" applyFill="1" applyBorder="1" applyAlignment="1" applyProtection="1">
      <alignment horizontal="center" vertical="center" shrinkToFit="1"/>
      <protection locked="0"/>
    </xf>
    <xf numFmtId="0" fontId="8" fillId="5" borderId="14"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182" fontId="6" fillId="5" borderId="88" xfId="0" applyNumberFormat="1" applyFont="1" applyFill="1" applyBorder="1" applyAlignment="1" applyProtection="1">
      <alignment horizontal="center" vertical="center"/>
    </xf>
    <xf numFmtId="182" fontId="6" fillId="5" borderId="90" xfId="0" applyNumberFormat="1" applyFont="1" applyFill="1" applyBorder="1" applyAlignment="1" applyProtection="1">
      <alignment horizontal="center" vertical="center"/>
    </xf>
    <xf numFmtId="182" fontId="6" fillId="5" borderId="91" xfId="0" applyNumberFormat="1" applyFont="1" applyFill="1" applyBorder="1" applyAlignment="1" applyProtection="1">
      <alignment horizontal="center" vertical="center"/>
    </xf>
    <xf numFmtId="182" fontId="6" fillId="5" borderId="93" xfId="0" applyNumberFormat="1" applyFont="1" applyFill="1" applyBorder="1" applyAlignment="1" applyProtection="1">
      <alignment horizontal="center" vertical="center"/>
    </xf>
    <xf numFmtId="182" fontId="26" fillId="5" borderId="107" xfId="2" applyNumberFormat="1" applyFont="1" applyFill="1" applyBorder="1" applyAlignment="1" applyProtection="1">
      <alignment horizontal="center" vertical="center" shrinkToFit="1"/>
    </xf>
    <xf numFmtId="182" fontId="26" fillId="5" borderId="108" xfId="2" applyNumberFormat="1" applyFont="1" applyFill="1" applyBorder="1" applyAlignment="1" applyProtection="1">
      <alignment horizontal="center" vertical="center" shrinkToFit="1"/>
    </xf>
    <xf numFmtId="182" fontId="26" fillId="5" borderId="105" xfId="2" applyNumberFormat="1" applyFont="1" applyFill="1" applyBorder="1" applyAlignment="1" applyProtection="1">
      <alignment horizontal="center" vertical="center" shrinkToFit="1"/>
    </xf>
    <xf numFmtId="182" fontId="26" fillId="5" borderId="106" xfId="2" applyNumberFormat="1" applyFont="1" applyFill="1" applyBorder="1" applyAlignment="1" applyProtection="1">
      <alignment horizontal="center" vertical="center" shrinkToFit="1"/>
    </xf>
    <xf numFmtId="182" fontId="26" fillId="3" borderId="18" xfId="2" applyNumberFormat="1" applyFont="1" applyFill="1" applyBorder="1" applyAlignment="1" applyProtection="1">
      <alignment horizontal="center" vertical="center" shrinkToFit="1"/>
      <protection locked="0"/>
    </xf>
    <xf numFmtId="182" fontId="26" fillId="3" borderId="10" xfId="2" applyNumberFormat="1" applyFont="1" applyFill="1" applyBorder="1" applyAlignment="1" applyProtection="1">
      <alignment horizontal="center" vertical="center" shrinkToFit="1"/>
      <protection locked="0"/>
    </xf>
    <xf numFmtId="0" fontId="25" fillId="5" borderId="63" xfId="0" applyFont="1" applyFill="1" applyBorder="1" applyAlignment="1" applyProtection="1">
      <alignment horizontal="center" vertical="center" wrapText="1"/>
    </xf>
    <xf numFmtId="0" fontId="25" fillId="5" borderId="62" xfId="0" applyFont="1" applyFill="1" applyBorder="1" applyAlignment="1" applyProtection="1">
      <alignment horizontal="center" vertical="center" wrapText="1"/>
    </xf>
    <xf numFmtId="0" fontId="25" fillId="5" borderId="16" xfId="0" applyFont="1" applyFill="1" applyBorder="1" applyAlignment="1" applyProtection="1">
      <alignment horizontal="center" vertical="center" wrapText="1"/>
    </xf>
    <xf numFmtId="0" fontId="25" fillId="5" borderId="12" xfId="0" applyFont="1" applyFill="1" applyBorder="1" applyAlignment="1" applyProtection="1">
      <alignment horizontal="center" vertical="center" wrapText="1"/>
    </xf>
    <xf numFmtId="181" fontId="6" fillId="5" borderId="69" xfId="2" applyNumberFormat="1" applyFont="1" applyFill="1" applyBorder="1" applyAlignment="1" applyProtection="1">
      <alignment horizontal="center" vertical="center" wrapText="1"/>
    </xf>
    <xf numFmtId="181" fontId="6" fillId="5" borderId="70" xfId="2" applyNumberFormat="1" applyFont="1" applyFill="1" applyBorder="1" applyAlignment="1" applyProtection="1">
      <alignment horizontal="center" vertical="center" wrapText="1"/>
    </xf>
    <xf numFmtId="180" fontId="6" fillId="5" borderId="13" xfId="2" applyNumberFormat="1" applyFont="1" applyFill="1" applyBorder="1" applyAlignment="1" applyProtection="1">
      <alignment horizontal="center" vertical="center" wrapText="1"/>
    </xf>
    <xf numFmtId="180" fontId="6" fillId="5" borderId="11" xfId="2" applyNumberFormat="1"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0" fontId="6" fillId="5" borderId="16"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4" fillId="3" borderId="3"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9" fillId="5" borderId="79" xfId="0" applyFont="1" applyFill="1" applyBorder="1" applyAlignment="1" applyProtection="1">
      <alignment horizontal="center" vertical="center"/>
    </xf>
    <xf numFmtId="0" fontId="9" fillId="5" borderId="80" xfId="0" applyFont="1" applyFill="1" applyBorder="1" applyAlignment="1" applyProtection="1">
      <alignment horizontal="center" vertical="center"/>
    </xf>
    <xf numFmtId="0" fontId="9" fillId="5" borderId="81" xfId="0" applyFont="1" applyFill="1" applyBorder="1" applyAlignment="1" applyProtection="1">
      <alignment horizontal="center" vertical="center"/>
    </xf>
    <xf numFmtId="0" fontId="9" fillId="5" borderId="82" xfId="0" applyFont="1" applyFill="1" applyBorder="1" applyAlignment="1" applyProtection="1">
      <alignment horizontal="center" vertical="center"/>
    </xf>
    <xf numFmtId="0" fontId="9" fillId="5" borderId="83" xfId="0" applyFont="1" applyFill="1" applyBorder="1" applyAlignment="1" applyProtection="1">
      <alignment horizontal="center" vertical="center"/>
    </xf>
    <xf numFmtId="0" fontId="9" fillId="5" borderId="84" xfId="0" applyFont="1" applyFill="1" applyBorder="1" applyAlignment="1" applyProtection="1">
      <alignment horizontal="center" vertical="center"/>
    </xf>
    <xf numFmtId="0" fontId="9" fillId="5" borderId="85" xfId="0" applyFont="1" applyFill="1" applyBorder="1" applyAlignment="1" applyProtection="1">
      <alignment horizontal="center" vertical="center"/>
    </xf>
    <xf numFmtId="0" fontId="9" fillId="5" borderId="86" xfId="0" applyFont="1" applyFill="1" applyBorder="1" applyAlignment="1" applyProtection="1">
      <alignment horizontal="center" vertical="center"/>
    </xf>
    <xf numFmtId="0" fontId="9" fillId="5" borderId="87" xfId="0" applyFont="1" applyFill="1" applyBorder="1" applyAlignment="1" applyProtection="1">
      <alignment horizontal="center" vertical="center"/>
    </xf>
    <xf numFmtId="179" fontId="6" fillId="5" borderId="14" xfId="0" applyNumberFormat="1" applyFont="1" applyFill="1" applyBorder="1" applyAlignment="1" applyProtection="1">
      <alignment horizontal="center" vertical="center" shrinkToFit="1"/>
    </xf>
    <xf numFmtId="179" fontId="6" fillId="5" borderId="7" xfId="0" applyNumberFormat="1" applyFont="1" applyFill="1" applyBorder="1" applyAlignment="1" applyProtection="1">
      <alignment horizontal="center" vertical="center" shrinkToFit="1"/>
    </xf>
    <xf numFmtId="179" fontId="6" fillId="5" borderId="16" xfId="0" applyNumberFormat="1" applyFont="1" applyFill="1" applyBorder="1" applyAlignment="1" applyProtection="1">
      <alignment horizontal="center" vertical="center" shrinkToFit="1"/>
    </xf>
    <xf numFmtId="179" fontId="6" fillId="5" borderId="17" xfId="0" applyNumberFormat="1" applyFont="1" applyFill="1" applyBorder="1" applyAlignment="1" applyProtection="1">
      <alignment horizontal="center" vertical="center" shrinkToFit="1"/>
    </xf>
    <xf numFmtId="180" fontId="6" fillId="5" borderId="14" xfId="0" applyNumberFormat="1" applyFont="1" applyFill="1" applyBorder="1" applyAlignment="1" applyProtection="1">
      <alignment horizontal="center" vertical="center" shrinkToFit="1"/>
    </xf>
    <xf numFmtId="180" fontId="6" fillId="5" borderId="7" xfId="0" applyNumberFormat="1" applyFont="1" applyFill="1" applyBorder="1" applyAlignment="1" applyProtection="1">
      <alignment horizontal="center" vertical="center" shrinkToFit="1"/>
    </xf>
    <xf numFmtId="180" fontId="6" fillId="5" borderId="16" xfId="0" applyNumberFormat="1" applyFont="1" applyFill="1" applyBorder="1" applyAlignment="1" applyProtection="1">
      <alignment horizontal="center" vertical="center" shrinkToFit="1"/>
    </xf>
    <xf numFmtId="180" fontId="6" fillId="5" borderId="17" xfId="0" applyNumberFormat="1" applyFont="1" applyFill="1" applyBorder="1" applyAlignment="1" applyProtection="1">
      <alignment horizontal="center" vertical="center" shrinkToFit="1"/>
    </xf>
    <xf numFmtId="0" fontId="6" fillId="5" borderId="59"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183" fontId="6" fillId="5" borderId="14" xfId="0" applyNumberFormat="1" applyFont="1" applyFill="1" applyBorder="1" applyAlignment="1" applyProtection="1">
      <alignment horizontal="center" vertical="center" wrapText="1"/>
    </xf>
    <xf numFmtId="183" fontId="6" fillId="5" borderId="15" xfId="0" applyNumberFormat="1" applyFont="1" applyFill="1" applyBorder="1" applyAlignment="1" applyProtection="1">
      <alignment horizontal="center" vertical="center" wrapText="1"/>
    </xf>
    <xf numFmtId="183" fontId="6" fillId="5" borderId="16" xfId="0" applyNumberFormat="1" applyFont="1" applyFill="1" applyBorder="1" applyAlignment="1" applyProtection="1">
      <alignment horizontal="center" vertical="center" wrapText="1"/>
    </xf>
    <xf numFmtId="183" fontId="6" fillId="5" borderId="12" xfId="0" applyNumberFormat="1"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183" fontId="6" fillId="5" borderId="7" xfId="0" applyNumberFormat="1" applyFont="1" applyFill="1" applyBorder="1" applyAlignment="1" applyProtection="1">
      <alignment horizontal="center" vertical="center" wrapText="1"/>
    </xf>
    <xf numFmtId="183" fontId="6" fillId="5" borderId="17" xfId="0" applyNumberFormat="1" applyFont="1" applyFill="1" applyBorder="1" applyAlignment="1" applyProtection="1">
      <alignment horizontal="center" vertical="center" wrapText="1"/>
    </xf>
    <xf numFmtId="181" fontId="6" fillId="5" borderId="14" xfId="2" applyNumberFormat="1" applyFont="1" applyFill="1" applyBorder="1" applyAlignment="1" applyProtection="1">
      <alignment horizontal="center" vertical="center" wrapText="1"/>
    </xf>
    <xf numFmtId="181" fontId="6" fillId="5" borderId="7" xfId="2" applyNumberFormat="1" applyFont="1" applyFill="1" applyBorder="1" applyAlignment="1" applyProtection="1">
      <alignment horizontal="center" vertical="center" wrapText="1"/>
    </xf>
    <xf numFmtId="181" fontId="6" fillId="5" borderId="15" xfId="2" applyNumberFormat="1" applyFont="1" applyFill="1" applyBorder="1" applyAlignment="1" applyProtection="1">
      <alignment horizontal="center" vertical="center" wrapText="1"/>
    </xf>
    <xf numFmtId="181" fontId="6" fillId="5" borderId="16" xfId="2" applyNumberFormat="1" applyFont="1" applyFill="1" applyBorder="1" applyAlignment="1" applyProtection="1">
      <alignment horizontal="center" vertical="center" wrapText="1"/>
    </xf>
    <xf numFmtId="181" fontId="6" fillId="5" borderId="17" xfId="2" applyNumberFormat="1" applyFont="1" applyFill="1" applyBorder="1" applyAlignment="1" applyProtection="1">
      <alignment horizontal="center" vertical="center" wrapText="1"/>
    </xf>
    <xf numFmtId="181" fontId="6" fillId="5" borderId="12" xfId="2" applyNumberFormat="1" applyFont="1" applyFill="1" applyBorder="1" applyAlignment="1" applyProtection="1">
      <alignment horizontal="center" vertical="center" wrapText="1"/>
    </xf>
    <xf numFmtId="0" fontId="6" fillId="5" borderId="74" xfId="0" applyFont="1" applyFill="1" applyBorder="1" applyAlignment="1" applyProtection="1">
      <alignment horizontal="center" vertical="center" wrapText="1"/>
    </xf>
    <xf numFmtId="0" fontId="6" fillId="5" borderId="74"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16"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3" borderId="1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43"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51" xfId="0" applyFont="1" applyFill="1" applyBorder="1" applyAlignment="1" applyProtection="1">
      <alignment horizontal="left" vertical="center" wrapText="1"/>
    </xf>
    <xf numFmtId="0" fontId="6" fillId="5" borderId="59" xfId="0" applyFont="1" applyFill="1" applyBorder="1" applyAlignment="1" applyProtection="1">
      <alignment horizontal="center" vertical="center"/>
    </xf>
    <xf numFmtId="0" fontId="24" fillId="3" borderId="14"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43"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left" vertical="center" wrapText="1"/>
      <protection locked="0"/>
    </xf>
    <xf numFmtId="0" fontId="24" fillId="3" borderId="17" xfId="0" applyFont="1" applyFill="1" applyBorder="1" applyAlignment="1" applyProtection="1">
      <alignment horizontal="left" vertical="center" wrapText="1"/>
      <protection locked="0"/>
    </xf>
    <xf numFmtId="0" fontId="24" fillId="3" borderId="44"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4" fillId="3" borderId="14" xfId="0" applyFont="1" applyFill="1" applyBorder="1" applyAlignment="1" applyProtection="1">
      <alignment horizontal="left" wrapText="1"/>
      <protection locked="0"/>
    </xf>
    <xf numFmtId="0" fontId="4" fillId="3" borderId="7" xfId="0" applyFont="1" applyFill="1" applyBorder="1" applyAlignment="1" applyProtection="1">
      <alignment horizontal="left" wrapText="1"/>
      <protection locked="0"/>
    </xf>
    <xf numFmtId="0" fontId="4" fillId="3" borderId="43" xfId="0" applyFont="1" applyFill="1" applyBorder="1" applyAlignment="1" applyProtection="1">
      <alignment horizontal="left" wrapText="1"/>
      <protection locked="0"/>
    </xf>
    <xf numFmtId="0" fontId="4" fillId="3" borderId="16" xfId="0" applyFont="1" applyFill="1" applyBorder="1" applyAlignment="1" applyProtection="1">
      <alignment horizontal="left" wrapText="1"/>
      <protection locked="0"/>
    </xf>
    <xf numFmtId="0" fontId="4" fillId="3" borderId="17" xfId="0" applyFont="1" applyFill="1" applyBorder="1" applyAlignment="1" applyProtection="1">
      <alignment horizontal="left" wrapText="1"/>
      <protection locked="0"/>
    </xf>
    <xf numFmtId="0" fontId="4" fillId="3" borderId="44" xfId="0" applyFont="1" applyFill="1" applyBorder="1" applyAlignment="1" applyProtection="1">
      <alignment horizontal="left" wrapText="1"/>
      <protection locked="0"/>
    </xf>
    <xf numFmtId="0" fontId="6" fillId="2" borderId="73" xfId="0" applyFont="1" applyFill="1" applyBorder="1" applyAlignment="1" applyProtection="1">
      <alignment horizontal="center" vertical="center"/>
    </xf>
    <xf numFmtId="0" fontId="6" fillId="2" borderId="61" xfId="0" applyFont="1" applyFill="1" applyBorder="1" applyAlignment="1" applyProtection="1">
      <alignment horizontal="center" vertical="center"/>
    </xf>
    <xf numFmtId="0" fontId="6" fillId="2" borderId="62" xfId="0" applyFont="1" applyFill="1" applyBorder="1" applyAlignment="1" applyProtection="1">
      <alignment horizontal="center" vertical="center"/>
    </xf>
    <xf numFmtId="0" fontId="6" fillId="2" borderId="58"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68"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65" xfId="0" applyFont="1" applyFill="1" applyBorder="1" applyAlignment="1" applyProtection="1">
      <alignment horizontal="center" vertical="center"/>
    </xf>
    <xf numFmtId="0" fontId="6" fillId="5" borderId="18"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5" borderId="66"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6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xf>
    <xf numFmtId="0" fontId="6" fillId="5" borderId="17" xfId="0"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0" xfId="0" applyFont="1" applyFill="1" applyBorder="1" applyAlignment="1" applyProtection="1">
      <alignment horizontal="center" vertical="center"/>
    </xf>
    <xf numFmtId="182" fontId="6" fillId="3" borderId="3" xfId="2" applyNumberFormat="1" applyFont="1" applyFill="1" applyBorder="1" applyAlignment="1" applyProtection="1">
      <alignment vertical="center"/>
      <protection locked="0"/>
    </xf>
    <xf numFmtId="0" fontId="6" fillId="3" borderId="54"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2" borderId="54" xfId="0" applyFont="1" applyFill="1" applyBorder="1" applyAlignment="1" applyProtection="1">
      <alignment horizontal="center" vertical="center" shrinkToFit="1"/>
    </xf>
    <xf numFmtId="0" fontId="6" fillId="2" borderId="55" xfId="0" applyFont="1" applyFill="1" applyBorder="1" applyAlignment="1" applyProtection="1">
      <alignment horizontal="center" vertical="center" shrinkToFit="1"/>
    </xf>
    <xf numFmtId="0" fontId="6" fillId="2" borderId="56" xfId="0" applyFont="1" applyFill="1" applyBorder="1" applyAlignment="1" applyProtection="1">
      <alignment horizontal="center" vertical="center" shrinkToFit="1"/>
    </xf>
    <xf numFmtId="0" fontId="6" fillId="2" borderId="16" xfId="0" applyFont="1" applyFill="1" applyBorder="1" applyAlignment="1" applyProtection="1">
      <alignment horizontal="center" vertical="center" shrinkToFit="1"/>
    </xf>
    <xf numFmtId="0" fontId="6" fillId="2" borderId="17"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5" borderId="13"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38" fontId="6" fillId="5" borderId="3" xfId="2" applyFont="1" applyFill="1" applyBorder="1" applyAlignment="1" applyProtection="1">
      <alignment horizontal="right" vertical="center"/>
    </xf>
    <xf numFmtId="182" fontId="6" fillId="5" borderId="14" xfId="2" applyNumberFormat="1" applyFont="1" applyFill="1" applyBorder="1" applyAlignment="1" applyProtection="1">
      <alignment vertical="center"/>
    </xf>
    <xf numFmtId="182" fontId="6" fillId="5" borderId="7" xfId="2" applyNumberFormat="1" applyFont="1" applyFill="1" applyBorder="1" applyAlignment="1" applyProtection="1">
      <alignment vertical="center"/>
    </xf>
    <xf numFmtId="182" fontId="6" fillId="5" borderId="15" xfId="2" applyNumberFormat="1" applyFont="1" applyFill="1" applyBorder="1" applyAlignment="1" applyProtection="1">
      <alignment vertical="center"/>
    </xf>
    <xf numFmtId="182" fontId="6" fillId="5" borderId="16" xfId="2" applyNumberFormat="1" applyFont="1" applyFill="1" applyBorder="1" applyAlignment="1" applyProtection="1">
      <alignment vertical="center"/>
    </xf>
    <xf numFmtId="182" fontId="6" fillId="5" borderId="17" xfId="2" applyNumberFormat="1" applyFont="1" applyFill="1" applyBorder="1" applyAlignment="1" applyProtection="1">
      <alignment vertical="center"/>
    </xf>
    <xf numFmtId="182" fontId="6" fillId="5" borderId="12" xfId="2" applyNumberFormat="1" applyFont="1" applyFill="1" applyBorder="1" applyAlignment="1" applyProtection="1">
      <alignment vertical="center"/>
    </xf>
    <xf numFmtId="182" fontId="6" fillId="5" borderId="18" xfId="2" applyNumberFormat="1" applyFont="1" applyFill="1" applyBorder="1" applyAlignment="1" applyProtection="1">
      <alignment vertical="center"/>
    </xf>
    <xf numFmtId="182" fontId="6" fillId="5" borderId="0" xfId="2" applyNumberFormat="1" applyFont="1" applyFill="1" applyBorder="1" applyAlignment="1" applyProtection="1">
      <alignment vertical="center"/>
    </xf>
    <xf numFmtId="182" fontId="6" fillId="5" borderId="10" xfId="2" applyNumberFormat="1" applyFont="1" applyFill="1" applyBorder="1" applyAlignment="1" applyProtection="1">
      <alignment vertical="center"/>
    </xf>
    <xf numFmtId="0" fontId="6" fillId="5" borderId="63" xfId="0" applyFont="1" applyFill="1" applyBorder="1" applyAlignment="1" applyProtection="1">
      <alignment horizontal="center" vertical="center"/>
    </xf>
    <xf numFmtId="0" fontId="6" fillId="5" borderId="61" xfId="0" applyFont="1" applyFill="1" applyBorder="1" applyAlignment="1" applyProtection="1">
      <alignment horizontal="center" vertical="center"/>
    </xf>
    <xf numFmtId="0" fontId="6" fillId="5" borderId="62" xfId="0" applyFont="1" applyFill="1" applyBorder="1" applyAlignment="1" applyProtection="1">
      <alignment horizontal="center" vertical="center"/>
    </xf>
    <xf numFmtId="38" fontId="6" fillId="5" borderId="14" xfId="2" applyFont="1" applyFill="1" applyBorder="1" applyAlignment="1" applyProtection="1">
      <alignment horizontal="right" vertical="center"/>
    </xf>
    <xf numFmtId="38" fontId="6" fillId="5" borderId="7" xfId="2" applyFont="1" applyFill="1" applyBorder="1" applyAlignment="1" applyProtection="1">
      <alignment horizontal="right" vertical="center"/>
    </xf>
    <xf numFmtId="38" fontId="6" fillId="5" borderId="15" xfId="2" applyFont="1" applyFill="1" applyBorder="1" applyAlignment="1" applyProtection="1">
      <alignment horizontal="right" vertical="center"/>
    </xf>
    <xf numFmtId="38" fontId="6" fillId="5" borderId="16" xfId="2" applyFont="1" applyFill="1" applyBorder="1" applyAlignment="1" applyProtection="1">
      <alignment horizontal="right" vertical="center"/>
    </xf>
    <xf numFmtId="38" fontId="6" fillId="5" borderId="17" xfId="2" applyFont="1" applyFill="1" applyBorder="1" applyAlignment="1" applyProtection="1">
      <alignment horizontal="right" vertical="center"/>
    </xf>
    <xf numFmtId="38" fontId="6" fillId="5" borderId="12" xfId="2" applyFont="1" applyFill="1" applyBorder="1" applyAlignment="1" applyProtection="1">
      <alignment horizontal="right" vertical="center"/>
    </xf>
    <xf numFmtId="38" fontId="6" fillId="5" borderId="13" xfId="2" applyFont="1" applyFill="1" applyBorder="1" applyAlignment="1" applyProtection="1">
      <alignment horizontal="right" vertical="center"/>
    </xf>
    <xf numFmtId="38" fontId="6" fillId="5" borderId="11" xfId="2" applyFont="1" applyFill="1" applyBorder="1" applyAlignment="1" applyProtection="1">
      <alignment horizontal="right" vertical="center"/>
    </xf>
    <xf numFmtId="38" fontId="6" fillId="5" borderId="53" xfId="2" applyFont="1" applyFill="1" applyBorder="1" applyAlignment="1" applyProtection="1">
      <alignment horizontal="right" vertical="center"/>
    </xf>
    <xf numFmtId="38" fontId="6" fillId="5" borderId="2" xfId="2" applyFont="1" applyFill="1" applyBorder="1" applyAlignment="1" applyProtection="1">
      <alignment horizontal="right" vertical="center"/>
    </xf>
    <xf numFmtId="182" fontId="6" fillId="5" borderId="14" xfId="2" applyNumberFormat="1" applyFont="1" applyFill="1" applyBorder="1" applyAlignment="1" applyProtection="1">
      <alignment horizontal="right" vertical="center"/>
    </xf>
    <xf numFmtId="182" fontId="6" fillId="5" borderId="7" xfId="2" applyNumberFormat="1" applyFont="1" applyFill="1" applyBorder="1" applyAlignment="1" applyProtection="1">
      <alignment horizontal="right" vertical="center"/>
    </xf>
    <xf numFmtId="182" fontId="6" fillId="5" borderId="15" xfId="2" applyNumberFormat="1" applyFont="1" applyFill="1" applyBorder="1" applyAlignment="1" applyProtection="1">
      <alignment horizontal="right" vertical="center"/>
    </xf>
    <xf numFmtId="182" fontId="6" fillId="5" borderId="18" xfId="2" applyNumberFormat="1" applyFont="1" applyFill="1" applyBorder="1" applyAlignment="1" applyProtection="1">
      <alignment horizontal="right" vertical="center"/>
    </xf>
    <xf numFmtId="182" fontId="6" fillId="5" borderId="0" xfId="2" applyNumberFormat="1" applyFont="1" applyFill="1" applyBorder="1" applyAlignment="1" applyProtection="1">
      <alignment horizontal="right" vertical="center"/>
    </xf>
    <xf numFmtId="182" fontId="6" fillId="5" borderId="10" xfId="2" applyNumberFormat="1" applyFont="1" applyFill="1" applyBorder="1" applyAlignment="1" applyProtection="1">
      <alignment horizontal="right" vertical="center"/>
    </xf>
    <xf numFmtId="182" fontId="6" fillId="5" borderId="16" xfId="2" applyNumberFormat="1" applyFont="1" applyFill="1" applyBorder="1" applyAlignment="1" applyProtection="1">
      <alignment horizontal="right" vertical="center"/>
    </xf>
    <xf numFmtId="182" fontId="6" fillId="5" borderId="17" xfId="2" applyNumberFormat="1" applyFont="1" applyFill="1" applyBorder="1" applyAlignment="1" applyProtection="1">
      <alignment horizontal="right" vertical="center"/>
    </xf>
    <xf numFmtId="182" fontId="6" fillId="5" borderId="12" xfId="2" applyNumberFormat="1" applyFont="1" applyFill="1" applyBorder="1" applyAlignment="1" applyProtection="1">
      <alignment horizontal="right" vertical="center"/>
    </xf>
    <xf numFmtId="38" fontId="6" fillId="5" borderId="18" xfId="2" applyFont="1" applyFill="1" applyBorder="1" applyAlignment="1" applyProtection="1">
      <alignment horizontal="right" vertical="center"/>
    </xf>
    <xf numFmtId="38" fontId="6" fillId="5" borderId="0" xfId="2" applyFont="1" applyFill="1" applyBorder="1" applyAlignment="1" applyProtection="1">
      <alignment horizontal="right" vertical="center"/>
    </xf>
    <xf numFmtId="38" fontId="6" fillId="5" borderId="51" xfId="2" applyFont="1" applyFill="1" applyBorder="1" applyAlignment="1" applyProtection="1">
      <alignment horizontal="right" vertical="center"/>
    </xf>
    <xf numFmtId="38" fontId="6" fillId="5" borderId="44" xfId="2" applyFont="1" applyFill="1" applyBorder="1" applyAlignment="1" applyProtection="1">
      <alignment horizontal="right" vertical="center"/>
    </xf>
    <xf numFmtId="0" fontId="6" fillId="5" borderId="53" xfId="0" applyFont="1" applyFill="1" applyBorder="1" applyAlignment="1" applyProtection="1">
      <alignment horizontal="center" vertical="center"/>
    </xf>
    <xf numFmtId="0" fontId="6" fillId="3" borderId="13"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38" fontId="6" fillId="5" borderId="43" xfId="2" applyFont="1" applyFill="1" applyBorder="1" applyAlignment="1" applyProtection="1">
      <alignment horizontal="right" vertical="center"/>
    </xf>
    <xf numFmtId="0" fontId="7" fillId="0" borderId="0" xfId="0" applyFont="1" applyAlignment="1" applyProtection="1">
      <alignment horizontal="left" vertical="center"/>
    </xf>
    <xf numFmtId="0" fontId="6" fillId="2" borderId="3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wrapText="1"/>
    </xf>
    <xf numFmtId="0" fontId="6" fillId="2" borderId="59"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xf>
    <xf numFmtId="0" fontId="6" fillId="2" borderId="60" xfId="0" applyFont="1" applyFill="1" applyBorder="1" applyAlignment="1" applyProtection="1">
      <alignment horizontal="center" vertical="center"/>
    </xf>
    <xf numFmtId="0" fontId="6" fillId="2" borderId="96" xfId="0" applyFont="1" applyFill="1" applyBorder="1" applyAlignment="1" applyProtection="1">
      <alignment horizontal="center" vertical="center"/>
    </xf>
    <xf numFmtId="0" fontId="6" fillId="3" borderId="63" xfId="0" applyFont="1" applyFill="1" applyBorder="1" applyAlignment="1" applyProtection="1">
      <alignment horizontal="center" vertical="center" shrinkToFit="1"/>
      <protection locked="0"/>
    </xf>
    <xf numFmtId="0" fontId="6" fillId="3" borderId="61"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0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center" vertical="center" shrinkToFit="1"/>
      <protection locked="0"/>
    </xf>
    <xf numFmtId="0" fontId="6" fillId="3" borderId="44" xfId="0" applyFont="1" applyFill="1" applyBorder="1" applyAlignment="1" applyProtection="1">
      <alignment horizontal="center" vertical="center" shrinkToFit="1"/>
      <protection locked="0"/>
    </xf>
    <xf numFmtId="0" fontId="6" fillId="5" borderId="61" xfId="0" applyFont="1" applyFill="1" applyBorder="1" applyAlignment="1" applyProtection="1">
      <alignment horizontal="center" vertical="center" wrapText="1"/>
    </xf>
    <xf numFmtId="0" fontId="6" fillId="5" borderId="78" xfId="0" applyFont="1" applyFill="1" applyBorder="1" applyAlignment="1" applyProtection="1">
      <alignment horizontal="center" vertical="center" wrapText="1"/>
    </xf>
    <xf numFmtId="0" fontId="6" fillId="5" borderId="75" xfId="0" applyFont="1" applyFill="1" applyBorder="1" applyAlignment="1" applyProtection="1">
      <alignment horizontal="center" vertical="center" wrapText="1"/>
    </xf>
    <xf numFmtId="0" fontId="6" fillId="5" borderId="76" xfId="0" applyFont="1" applyFill="1" applyBorder="1" applyAlignment="1" applyProtection="1">
      <alignment horizontal="center" vertical="center" wrapText="1"/>
    </xf>
    <xf numFmtId="0" fontId="6" fillId="5" borderId="77" xfId="0" applyFont="1" applyFill="1" applyBorder="1" applyAlignment="1" applyProtection="1">
      <alignment horizontal="center" vertical="center" wrapText="1"/>
    </xf>
    <xf numFmtId="38" fontId="6" fillId="5" borderId="69" xfId="2" applyFont="1" applyFill="1" applyBorder="1" applyAlignment="1" applyProtection="1">
      <alignment horizontal="right" vertical="center"/>
    </xf>
    <xf numFmtId="38" fontId="6" fillId="5" borderId="70" xfId="2" applyFont="1" applyFill="1" applyBorder="1" applyAlignment="1" applyProtection="1">
      <alignment horizontal="right" vertical="center"/>
    </xf>
    <xf numFmtId="38" fontId="6" fillId="5" borderId="95" xfId="2" applyFont="1" applyFill="1" applyBorder="1" applyAlignment="1" applyProtection="1">
      <alignment horizontal="right" vertical="center"/>
    </xf>
    <xf numFmtId="0" fontId="6" fillId="5" borderId="42"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0" fontId="6" fillId="5" borderId="41" xfId="0" applyFont="1" applyFill="1" applyBorder="1" applyAlignment="1" applyProtection="1">
      <alignment horizontal="center" vertical="center"/>
    </xf>
    <xf numFmtId="182" fontId="6" fillId="5" borderId="4" xfId="0" applyNumberFormat="1" applyFont="1" applyFill="1" applyBorder="1" applyAlignment="1" applyProtection="1">
      <alignment vertical="center"/>
    </xf>
    <xf numFmtId="182" fontId="6" fillId="5" borderId="41" xfId="0" applyNumberFormat="1" applyFont="1" applyFill="1" applyBorder="1" applyAlignment="1" applyProtection="1">
      <alignment vertical="center"/>
    </xf>
    <xf numFmtId="0" fontId="9" fillId="3" borderId="14"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66"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65" xfId="0" applyFont="1" applyFill="1" applyBorder="1" applyAlignment="1" applyProtection="1">
      <alignment horizontal="center" vertical="center"/>
      <protection locked="0"/>
    </xf>
    <xf numFmtId="0" fontId="6" fillId="5" borderId="88" xfId="0" applyFont="1" applyFill="1" applyBorder="1" applyAlignment="1" applyProtection="1">
      <alignment horizontal="center" vertical="center" wrapText="1"/>
    </xf>
    <xf numFmtId="0" fontId="6" fillId="5" borderId="89" xfId="0" applyFont="1" applyFill="1" applyBorder="1" applyAlignment="1" applyProtection="1">
      <alignment horizontal="center" vertical="center" wrapText="1"/>
    </xf>
    <xf numFmtId="0" fontId="6" fillId="5" borderId="90" xfId="0" applyFont="1" applyFill="1" applyBorder="1" applyAlignment="1" applyProtection="1">
      <alignment horizontal="center" vertical="center" wrapText="1"/>
    </xf>
    <xf numFmtId="0" fontId="6" fillId="5" borderId="91" xfId="0" applyFont="1" applyFill="1" applyBorder="1" applyAlignment="1" applyProtection="1">
      <alignment horizontal="center" vertical="center" wrapText="1"/>
    </xf>
    <xf numFmtId="0" fontId="6" fillId="5" borderId="92" xfId="0" applyFont="1" applyFill="1" applyBorder="1" applyAlignment="1" applyProtection="1">
      <alignment horizontal="center" vertical="center" wrapText="1"/>
    </xf>
    <xf numFmtId="0" fontId="6" fillId="5" borderId="93" xfId="0" applyFont="1" applyFill="1" applyBorder="1" applyAlignment="1" applyProtection="1">
      <alignment horizontal="center" vertical="center" wrapText="1"/>
    </xf>
    <xf numFmtId="38" fontId="4" fillId="3" borderId="13" xfId="2" applyFont="1" applyFill="1" applyBorder="1" applyAlignment="1" applyProtection="1">
      <alignment horizontal="left" vertical="center" shrinkToFit="1"/>
      <protection locked="0"/>
    </xf>
    <xf numFmtId="38" fontId="4" fillId="3" borderId="11" xfId="2" applyFont="1" applyFill="1" applyBorder="1" applyAlignment="1" applyProtection="1">
      <alignment horizontal="left" vertical="center" shrinkToFit="1"/>
      <protection locked="0"/>
    </xf>
    <xf numFmtId="38" fontId="4" fillId="3" borderId="2" xfId="2" applyFont="1" applyFill="1" applyBorder="1" applyAlignment="1" applyProtection="1">
      <alignment horizontal="left" vertical="center" shrinkToFit="1"/>
      <protection locked="0"/>
    </xf>
    <xf numFmtId="0" fontId="6" fillId="5" borderId="69"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179" fontId="6" fillId="5" borderId="13" xfId="2" applyNumberFormat="1" applyFont="1" applyFill="1" applyBorder="1" applyAlignment="1" applyProtection="1">
      <alignment horizontal="center" vertical="center" wrapText="1"/>
    </xf>
    <xf numFmtId="179" fontId="6" fillId="5" borderId="11" xfId="2" applyNumberFormat="1" applyFont="1" applyFill="1" applyBorder="1" applyAlignment="1" applyProtection="1">
      <alignment horizontal="center" vertical="center" wrapText="1"/>
    </xf>
    <xf numFmtId="179" fontId="6" fillId="5" borderId="2" xfId="2" applyNumberFormat="1" applyFont="1" applyFill="1" applyBorder="1" applyAlignment="1" applyProtection="1">
      <alignment horizontal="center" vertical="center" wrapText="1"/>
    </xf>
    <xf numFmtId="178" fontId="6" fillId="5" borderId="4" xfId="0" applyNumberFormat="1" applyFont="1" applyFill="1" applyBorder="1" applyAlignment="1" applyProtection="1">
      <alignment horizontal="right" vertical="center"/>
    </xf>
    <xf numFmtId="178" fontId="6" fillId="5" borderId="41" xfId="0" applyNumberFormat="1" applyFont="1" applyFill="1" applyBorder="1" applyAlignment="1" applyProtection="1">
      <alignment horizontal="right" vertical="center"/>
    </xf>
    <xf numFmtId="178" fontId="6" fillId="5" borderId="18" xfId="0" applyNumberFormat="1" applyFont="1" applyFill="1" applyBorder="1" applyAlignment="1" applyProtection="1">
      <alignment horizontal="right" vertical="center"/>
    </xf>
    <xf numFmtId="178" fontId="6" fillId="5" borderId="0" xfId="0" applyNumberFormat="1" applyFont="1" applyFill="1" applyBorder="1" applyAlignment="1" applyProtection="1">
      <alignment horizontal="right" vertical="center"/>
    </xf>
    <xf numFmtId="178" fontId="6" fillId="5" borderId="51" xfId="0" applyNumberFormat="1" applyFont="1" applyFill="1" applyBorder="1" applyAlignment="1" applyProtection="1">
      <alignment horizontal="right" vertical="center"/>
    </xf>
    <xf numFmtId="178" fontId="6" fillId="5" borderId="45" xfId="0" applyNumberFormat="1" applyFont="1" applyFill="1" applyBorder="1" applyAlignment="1" applyProtection="1">
      <alignment horizontal="right" vertical="center"/>
    </xf>
    <xf numFmtId="178" fontId="6" fillId="5" borderId="46" xfId="0" applyNumberFormat="1" applyFont="1" applyFill="1" applyBorder="1" applyAlignment="1" applyProtection="1">
      <alignment horizontal="right" vertical="center"/>
    </xf>
    <xf numFmtId="178" fontId="6" fillId="5" borderId="52" xfId="0" applyNumberFormat="1" applyFont="1" applyFill="1" applyBorder="1" applyAlignment="1" applyProtection="1">
      <alignment horizontal="right" vertical="center"/>
    </xf>
    <xf numFmtId="182" fontId="6" fillId="3" borderId="13" xfId="2" applyNumberFormat="1" applyFont="1" applyFill="1" applyBorder="1" applyAlignment="1" applyProtection="1">
      <alignment vertical="center"/>
      <protection locked="0"/>
    </xf>
    <xf numFmtId="182" fontId="6" fillId="3" borderId="11" xfId="2" applyNumberFormat="1" applyFont="1" applyFill="1" applyBorder="1" applyAlignment="1" applyProtection="1">
      <alignment vertical="center"/>
      <protection locked="0"/>
    </xf>
    <xf numFmtId="182" fontId="6" fillId="3" borderId="2" xfId="2" applyNumberFormat="1" applyFont="1" applyFill="1" applyBorder="1" applyAlignment="1" applyProtection="1">
      <alignment vertical="center"/>
      <protection locked="0"/>
    </xf>
    <xf numFmtId="182" fontId="6" fillId="5" borderId="13" xfId="2" applyNumberFormat="1" applyFont="1" applyFill="1" applyBorder="1" applyAlignment="1" applyProtection="1">
      <alignment vertical="center"/>
    </xf>
    <xf numFmtId="182" fontId="6" fillId="5" borderId="11" xfId="2" applyNumberFormat="1" applyFont="1" applyFill="1" applyBorder="1" applyAlignment="1" applyProtection="1">
      <alignment vertical="center"/>
    </xf>
    <xf numFmtId="182" fontId="6" fillId="5" borderId="2" xfId="2" applyNumberFormat="1" applyFont="1" applyFill="1" applyBorder="1" applyAlignment="1" applyProtection="1">
      <alignment vertical="center"/>
    </xf>
    <xf numFmtId="182" fontId="6" fillId="5" borderId="69" xfId="2" applyNumberFormat="1" applyFont="1" applyFill="1" applyBorder="1" applyAlignment="1" applyProtection="1">
      <alignment vertical="center"/>
    </xf>
    <xf numFmtId="182" fontId="6" fillId="5" borderId="70" xfId="2" applyNumberFormat="1" applyFont="1" applyFill="1" applyBorder="1" applyAlignment="1" applyProtection="1">
      <alignment vertical="center"/>
    </xf>
    <xf numFmtId="182" fontId="6" fillId="5" borderId="71" xfId="2" applyNumberFormat="1" applyFont="1" applyFill="1" applyBorder="1" applyAlignment="1" applyProtection="1">
      <alignment vertical="center"/>
    </xf>
    <xf numFmtId="38" fontId="6" fillId="5" borderId="71" xfId="2" applyFont="1" applyFill="1" applyBorder="1" applyAlignment="1" applyProtection="1">
      <alignment horizontal="right" vertical="center"/>
    </xf>
    <xf numFmtId="0" fontId="6" fillId="3" borderId="69" xfId="0" applyFont="1" applyFill="1" applyBorder="1" applyAlignment="1" applyProtection="1">
      <alignment horizontal="center" vertical="center" wrapText="1"/>
      <protection locked="0"/>
    </xf>
    <xf numFmtId="0" fontId="6" fillId="3" borderId="70" xfId="0" applyFont="1" applyFill="1" applyBorder="1" applyAlignment="1" applyProtection="1">
      <alignment horizontal="center" vertical="center" wrapText="1"/>
      <protection locked="0"/>
    </xf>
    <xf numFmtId="0" fontId="6" fillId="3" borderId="71" xfId="0" applyFont="1" applyFill="1" applyBorder="1" applyAlignment="1" applyProtection="1">
      <alignment horizontal="center" vertical="center" wrapText="1"/>
      <protection locked="0"/>
    </xf>
    <xf numFmtId="178" fontId="6" fillId="5" borderId="14" xfId="0" applyNumberFormat="1" applyFont="1" applyFill="1" applyBorder="1" applyAlignment="1" applyProtection="1">
      <alignment vertical="center"/>
    </xf>
    <xf numFmtId="178" fontId="6" fillId="5" borderId="7" xfId="0" applyNumberFormat="1" applyFont="1" applyFill="1" applyBorder="1" applyAlignment="1" applyProtection="1">
      <alignment vertical="center"/>
    </xf>
    <xf numFmtId="178" fontId="6" fillId="5" borderId="43" xfId="0" applyNumberFormat="1" applyFont="1" applyFill="1" applyBorder="1" applyAlignment="1" applyProtection="1">
      <alignment vertical="center"/>
    </xf>
    <xf numFmtId="178" fontId="6" fillId="5" borderId="18" xfId="0" applyNumberFormat="1" applyFont="1" applyFill="1" applyBorder="1" applyAlignment="1" applyProtection="1">
      <alignment vertical="center"/>
    </xf>
    <xf numFmtId="178" fontId="6" fillId="5" borderId="0" xfId="0" applyNumberFormat="1" applyFont="1" applyFill="1" applyBorder="1" applyAlignment="1" applyProtection="1">
      <alignment vertical="center"/>
    </xf>
    <xf numFmtId="178" fontId="6" fillId="5" borderId="51" xfId="0" applyNumberFormat="1" applyFont="1" applyFill="1" applyBorder="1" applyAlignment="1" applyProtection="1">
      <alignment vertical="center"/>
    </xf>
    <xf numFmtId="178" fontId="6" fillId="5" borderId="16" xfId="0" applyNumberFormat="1" applyFont="1" applyFill="1" applyBorder="1" applyAlignment="1" applyProtection="1">
      <alignment vertical="center"/>
    </xf>
    <xf numFmtId="178" fontId="6" fillId="5" borderId="17" xfId="0" applyNumberFormat="1" applyFont="1" applyFill="1" applyBorder="1" applyAlignment="1" applyProtection="1">
      <alignment vertical="center"/>
    </xf>
    <xf numFmtId="178" fontId="6" fillId="5" borderId="44" xfId="0" applyNumberFormat="1" applyFont="1" applyFill="1" applyBorder="1" applyAlignment="1" applyProtection="1">
      <alignment vertical="center"/>
    </xf>
    <xf numFmtId="182" fontId="6" fillId="5" borderId="53" xfId="2" applyNumberFormat="1" applyFont="1" applyFill="1" applyBorder="1" applyAlignment="1" applyProtection="1">
      <alignment vertical="center"/>
    </xf>
    <xf numFmtId="178" fontId="6" fillId="5" borderId="3" xfId="0" applyNumberFormat="1" applyFont="1" applyFill="1" applyBorder="1" applyAlignment="1" applyProtection="1">
      <alignment vertical="center"/>
    </xf>
    <xf numFmtId="0" fontId="4" fillId="3" borderId="7"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178" fontId="6" fillId="5" borderId="15" xfId="0" applyNumberFormat="1" applyFont="1" applyFill="1" applyBorder="1" applyAlignment="1" applyProtection="1">
      <alignment vertical="center"/>
    </xf>
    <xf numFmtId="178" fontId="6" fillId="5" borderId="10" xfId="0" applyNumberFormat="1" applyFont="1" applyFill="1" applyBorder="1" applyAlignment="1" applyProtection="1">
      <alignment vertical="center"/>
    </xf>
    <xf numFmtId="178" fontId="6" fillId="5" borderId="12" xfId="0" applyNumberFormat="1" applyFont="1" applyFill="1" applyBorder="1" applyAlignment="1" applyProtection="1">
      <alignment vertical="center"/>
    </xf>
    <xf numFmtId="38" fontId="6" fillId="5" borderId="13" xfId="2" applyFont="1" applyFill="1" applyBorder="1" applyAlignment="1" applyProtection="1">
      <alignment horizontal="center" vertical="center"/>
    </xf>
    <xf numFmtId="38" fontId="6" fillId="5" borderId="11" xfId="2" applyFont="1" applyFill="1" applyBorder="1" applyAlignment="1" applyProtection="1">
      <alignment horizontal="center" vertical="center"/>
    </xf>
    <xf numFmtId="38" fontId="6" fillId="5" borderId="2" xfId="2" applyFont="1" applyFill="1" applyBorder="1" applyAlignment="1" applyProtection="1">
      <alignment horizontal="center" vertical="center"/>
    </xf>
    <xf numFmtId="38" fontId="6" fillId="3" borderId="11" xfId="2" applyFont="1" applyFill="1" applyBorder="1" applyAlignment="1" applyProtection="1">
      <alignment horizontal="center" vertical="center" wrapText="1"/>
      <protection locked="0"/>
    </xf>
    <xf numFmtId="38" fontId="6" fillId="3" borderId="2" xfId="2" applyFont="1" applyFill="1" applyBorder="1" applyAlignment="1" applyProtection="1">
      <alignment horizontal="center" vertical="center" wrapText="1"/>
      <protection locked="0"/>
    </xf>
    <xf numFmtId="183" fontId="25" fillId="5" borderId="7" xfId="0" applyNumberFormat="1" applyFont="1" applyFill="1" applyBorder="1" applyAlignment="1" applyProtection="1">
      <alignment horizontal="center" vertical="center" wrapText="1"/>
    </xf>
    <xf numFmtId="183" fontId="25" fillId="5" borderId="17" xfId="0" applyNumberFormat="1" applyFont="1" applyFill="1" applyBorder="1" applyAlignment="1" applyProtection="1">
      <alignment horizontal="center" vertical="center" wrapText="1"/>
    </xf>
    <xf numFmtId="179" fontId="6" fillId="3" borderId="14" xfId="0" applyNumberFormat="1" applyFont="1" applyFill="1" applyBorder="1" applyAlignment="1" applyProtection="1">
      <alignment horizontal="center" vertical="center" wrapText="1"/>
      <protection locked="0"/>
    </xf>
    <xf numFmtId="179" fontId="6" fillId="3" borderId="15" xfId="0" applyNumberFormat="1" applyFont="1" applyFill="1" applyBorder="1" applyAlignment="1" applyProtection="1">
      <alignment horizontal="center" vertical="center" wrapText="1"/>
      <protection locked="0"/>
    </xf>
    <xf numFmtId="179" fontId="6" fillId="3" borderId="16" xfId="0" applyNumberFormat="1" applyFont="1" applyFill="1" applyBorder="1" applyAlignment="1" applyProtection="1">
      <alignment horizontal="center" vertical="center" wrapText="1"/>
      <protection locked="0"/>
    </xf>
    <xf numFmtId="179" fontId="6" fillId="3" borderId="12" xfId="0" applyNumberFormat="1" applyFont="1" applyFill="1" applyBorder="1" applyAlignment="1" applyProtection="1">
      <alignment horizontal="center" vertical="center" wrapText="1"/>
      <protection locked="0"/>
    </xf>
    <xf numFmtId="182" fontId="6" fillId="5" borderId="95" xfId="2" applyNumberFormat="1" applyFont="1" applyFill="1" applyBorder="1" applyAlignment="1" applyProtection="1">
      <alignment vertical="center"/>
    </xf>
    <xf numFmtId="0" fontId="6" fillId="2" borderId="67"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4" fillId="2" borderId="8" xfId="0"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22" xfId="0" applyFont="1" applyFill="1" applyBorder="1" applyAlignment="1" applyProtection="1">
      <alignment horizontal="center" vertical="top"/>
    </xf>
    <xf numFmtId="0" fontId="4" fillId="2" borderId="94" xfId="0" applyFont="1" applyFill="1" applyBorder="1" applyAlignment="1" applyProtection="1">
      <alignment horizontal="center" vertical="top"/>
    </xf>
    <xf numFmtId="0" fontId="4" fillId="2" borderId="99" xfId="0" applyFont="1" applyFill="1" applyBorder="1" applyAlignment="1" applyProtection="1">
      <alignment horizontal="center" vertical="top"/>
    </xf>
    <xf numFmtId="0" fontId="4" fillId="5" borderId="102" xfId="0" applyFont="1" applyFill="1" applyBorder="1" applyAlignment="1" applyProtection="1">
      <alignment horizontal="left" vertical="center" shrinkToFit="1"/>
    </xf>
    <xf numFmtId="0" fontId="4" fillId="5" borderId="70" xfId="0" applyFont="1" applyFill="1" applyBorder="1" applyAlignment="1" applyProtection="1">
      <alignment horizontal="left" vertical="center" shrinkToFit="1"/>
    </xf>
    <xf numFmtId="0" fontId="4" fillId="5" borderId="71" xfId="0" applyFont="1" applyFill="1" applyBorder="1" applyAlignment="1" applyProtection="1">
      <alignment horizontal="left" vertical="center" shrinkToFit="1"/>
    </xf>
    <xf numFmtId="0" fontId="4" fillId="5" borderId="69" xfId="0" applyFont="1" applyFill="1" applyBorder="1" applyAlignment="1" applyProtection="1">
      <alignment horizontal="center" vertical="center" shrinkToFit="1"/>
    </xf>
    <xf numFmtId="0" fontId="4" fillId="5" borderId="70" xfId="0" applyFont="1" applyFill="1" applyBorder="1" applyAlignment="1" applyProtection="1">
      <alignment horizontal="center" vertical="center" shrinkToFit="1"/>
    </xf>
    <xf numFmtId="0" fontId="4" fillId="5" borderId="71" xfId="0" applyFont="1" applyFill="1" applyBorder="1" applyAlignment="1" applyProtection="1">
      <alignment horizontal="center" vertical="center" shrinkToFit="1"/>
    </xf>
    <xf numFmtId="184" fontId="4" fillId="5" borderId="69" xfId="2" applyNumberFormat="1" applyFont="1" applyFill="1" applyBorder="1" applyAlignment="1" applyProtection="1">
      <alignment horizontal="right" vertical="center" shrinkToFit="1"/>
    </xf>
    <xf numFmtId="184" fontId="4" fillId="5" borderId="70" xfId="2" applyNumberFormat="1" applyFont="1" applyFill="1" applyBorder="1" applyAlignment="1" applyProtection="1">
      <alignment horizontal="right" vertical="center" shrinkToFit="1"/>
    </xf>
    <xf numFmtId="14" fontId="4" fillId="5" borderId="69" xfId="0" applyNumberFormat="1" applyFont="1" applyFill="1" applyBorder="1" applyAlignment="1" applyProtection="1">
      <alignment horizontal="center" vertical="center" shrinkToFit="1"/>
    </xf>
    <xf numFmtId="14" fontId="4" fillId="5" borderId="70" xfId="0" applyNumberFormat="1" applyFont="1" applyFill="1" applyBorder="1" applyAlignment="1" applyProtection="1">
      <alignment horizontal="center" vertical="center" shrinkToFit="1"/>
    </xf>
    <xf numFmtId="14" fontId="4" fillId="5" borderId="103" xfId="0" applyNumberFormat="1" applyFont="1" applyFill="1" applyBorder="1" applyAlignment="1" applyProtection="1">
      <alignment horizontal="center" vertical="center" shrinkToFit="1"/>
    </xf>
    <xf numFmtId="38" fontId="6" fillId="5" borderId="10" xfId="2" applyFont="1" applyFill="1" applyBorder="1" applyAlignment="1" applyProtection="1">
      <alignment horizontal="right" vertical="center"/>
    </xf>
  </cellXfs>
  <cellStyles count="4">
    <cellStyle name="メモ" xfId="3" builtinId="10"/>
    <cellStyle name="桁区切り" xfId="2" builtinId="6"/>
    <cellStyle name="標準" xfId="0" builtinId="0"/>
    <cellStyle name="標準 2" xfId="1" xr:uid="{00000000-0005-0000-0000-000002000000}"/>
  </cellStyles>
  <dxfs count="169">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ill>
        <patternFill>
          <fgColor theme="1"/>
          <bgColor theme="0" tint="-0.1499679555650502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7</xdr:row>
          <xdr:rowOff>9525</xdr:rowOff>
        </xdr:from>
        <xdr:to>
          <xdr:col>11</xdr:col>
          <xdr:colOff>200025</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9525</xdr:rowOff>
        </xdr:from>
        <xdr:to>
          <xdr:col>15</xdr:col>
          <xdr:colOff>200025</xdr:colOff>
          <xdr:row>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20</xdr:col>
          <xdr:colOff>0</xdr:colOff>
          <xdr:row>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1382C-54AE-4F5F-BACF-EDCC1B56153E}">
  <sheetPr>
    <tabColor theme="9" tint="0.39997558519241921"/>
  </sheetPr>
  <dimension ref="A1:AH78"/>
  <sheetViews>
    <sheetView showGridLines="0" tabSelected="1" view="pageBreakPreview" zoomScaleNormal="100" zoomScaleSheetLayoutView="100" workbookViewId="0">
      <selection activeCell="V7" sqref="V7:X7"/>
    </sheetView>
  </sheetViews>
  <sheetFormatPr defaultColWidth="2.625" defaultRowHeight="15.95" customHeight="1"/>
  <cols>
    <col min="1" max="33" width="2.75" style="28" customWidth="1"/>
    <col min="34" max="16384" width="2.625" style="28"/>
  </cols>
  <sheetData>
    <row r="1" spans="1:34" ht="7.5" customHeight="1"/>
    <row r="2" spans="1:34" ht="7.5" customHeight="1">
      <c r="B2" s="95" t="s">
        <v>51</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29"/>
      <c r="AG2" s="29"/>
      <c r="AH2" s="29"/>
    </row>
    <row r="3" spans="1:34" ht="7.5" customHeight="1">
      <c r="B3" s="95"/>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29"/>
      <c r="AG3" s="29"/>
      <c r="AH3" s="29"/>
    </row>
    <row r="4" spans="1:34" ht="7.5" customHeight="1">
      <c r="A4" s="29"/>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29"/>
      <c r="AG4" s="29"/>
      <c r="AH4" s="29"/>
    </row>
    <row r="5" spans="1:34" ht="15.95" customHeight="1">
      <c r="A5" s="4" t="s">
        <v>91</v>
      </c>
      <c r="C5" s="4"/>
    </row>
    <row r="6" spans="1:34" ht="15.95" customHeight="1">
      <c r="A6" s="4" t="s">
        <v>92</v>
      </c>
      <c r="C6" s="4"/>
    </row>
    <row r="7" spans="1:34" ht="15.95" customHeight="1" thickBot="1">
      <c r="Q7" s="28" ph="1"/>
      <c r="S7" s="28" t="s">
        <v>23</v>
      </c>
      <c r="V7" s="97"/>
      <c r="W7" s="97"/>
      <c r="X7" s="97"/>
      <c r="Y7" s="28" t="s">
        <v>6</v>
      </c>
      <c r="Z7" s="97"/>
      <c r="AA7" s="97"/>
      <c r="AB7" s="28" t="s">
        <v>18</v>
      </c>
      <c r="AC7" s="97"/>
      <c r="AD7" s="97"/>
      <c r="AE7" s="28" t="s">
        <v>4</v>
      </c>
    </row>
    <row r="8" spans="1:34" ht="18" customHeight="1" thickTop="1">
      <c r="B8" s="92" t="s">
        <v>94</v>
      </c>
      <c r="C8" s="93"/>
      <c r="D8" s="93"/>
      <c r="E8" s="93"/>
      <c r="F8" s="93"/>
      <c r="G8" s="93"/>
      <c r="H8" s="94"/>
      <c r="I8" s="101" t="s">
        <v>102</v>
      </c>
      <c r="J8" s="101"/>
      <c r="K8" s="101"/>
      <c r="L8" s="101"/>
      <c r="M8" s="101" t="s">
        <v>101</v>
      </c>
      <c r="N8" s="101"/>
      <c r="O8" s="101"/>
      <c r="P8" s="101"/>
      <c r="Q8" s="101" t="s">
        <v>103</v>
      </c>
      <c r="R8" s="101"/>
      <c r="S8" s="101"/>
      <c r="T8" s="101"/>
      <c r="U8" s="102" t="s">
        <v>108</v>
      </c>
      <c r="V8" s="102"/>
      <c r="W8" s="102"/>
      <c r="X8" s="102"/>
      <c r="Y8" s="102"/>
      <c r="Z8" s="102"/>
      <c r="AA8" s="103"/>
      <c r="AB8" s="98">
        <v>1</v>
      </c>
      <c r="AC8" s="99"/>
      <c r="AD8" s="100"/>
      <c r="AE8" s="41" t="s">
        <v>100</v>
      </c>
    </row>
    <row r="9" spans="1:34" ht="18" customHeight="1">
      <c r="B9" s="173" t="s">
        <v>0</v>
      </c>
      <c r="C9" s="173"/>
      <c r="D9" s="173"/>
      <c r="E9" s="173"/>
      <c r="F9" s="173"/>
      <c r="G9" s="173"/>
      <c r="H9" s="173"/>
      <c r="I9" s="123"/>
      <c r="J9" s="124"/>
      <c r="K9" s="124"/>
      <c r="L9" s="124"/>
      <c r="M9" s="124"/>
      <c r="N9" s="124"/>
      <c r="O9" s="124"/>
      <c r="P9" s="124"/>
      <c r="Q9" s="124"/>
      <c r="R9" s="124"/>
      <c r="S9" s="124"/>
      <c r="T9" s="124"/>
      <c r="U9" s="124"/>
      <c r="V9" s="124"/>
      <c r="W9" s="124"/>
      <c r="X9" s="124"/>
      <c r="Y9" s="124"/>
      <c r="Z9" s="124"/>
      <c r="AA9" s="124"/>
      <c r="AB9" s="124"/>
      <c r="AC9" s="124"/>
      <c r="AD9" s="124"/>
      <c r="AE9" s="125"/>
    </row>
    <row r="10" spans="1:34" ht="18" customHeight="1">
      <c r="B10" s="164" t="s">
        <v>88</v>
      </c>
      <c r="C10" s="165"/>
      <c r="D10" s="165"/>
      <c r="E10" s="165"/>
      <c r="F10" s="165"/>
      <c r="G10" s="165"/>
      <c r="H10" s="166"/>
      <c r="I10" s="174"/>
      <c r="J10" s="175"/>
      <c r="K10" s="175"/>
      <c r="L10" s="175"/>
      <c r="M10" s="175"/>
      <c r="N10" s="175"/>
      <c r="O10" s="175"/>
      <c r="P10" s="175"/>
      <c r="Q10" s="175"/>
      <c r="R10" s="175"/>
      <c r="S10" s="175"/>
      <c r="T10" s="175"/>
      <c r="U10" s="175"/>
      <c r="V10" s="175"/>
      <c r="W10" s="175"/>
      <c r="X10" s="175"/>
      <c r="Y10" s="175"/>
      <c r="Z10" s="175"/>
      <c r="AA10" s="175"/>
      <c r="AB10" s="175"/>
      <c r="AC10" s="175"/>
      <c r="AD10" s="175"/>
      <c r="AE10" s="176"/>
    </row>
    <row r="11" spans="1:34" ht="6.75" customHeight="1">
      <c r="B11" s="167"/>
      <c r="C11" s="168"/>
      <c r="D11" s="168"/>
      <c r="E11" s="168"/>
      <c r="F11" s="168"/>
      <c r="G11" s="168"/>
      <c r="H11" s="169"/>
      <c r="I11" s="177"/>
      <c r="J11" s="178"/>
      <c r="K11" s="178"/>
      <c r="L11" s="178"/>
      <c r="M11" s="178"/>
      <c r="N11" s="178"/>
      <c r="O11" s="178"/>
      <c r="P11" s="178"/>
      <c r="Q11" s="178"/>
      <c r="R11" s="178"/>
      <c r="S11" s="178"/>
      <c r="T11" s="178"/>
      <c r="U11" s="178"/>
      <c r="V11" s="178"/>
      <c r="W11" s="178"/>
      <c r="X11" s="178"/>
      <c r="Y11" s="178"/>
      <c r="Z11" s="178"/>
      <c r="AA11" s="178"/>
      <c r="AB11" s="178"/>
      <c r="AC11" s="178"/>
      <c r="AD11" s="178"/>
      <c r="AE11" s="179"/>
    </row>
    <row r="12" spans="1:34" ht="18" customHeight="1">
      <c r="B12" s="170"/>
      <c r="C12" s="171"/>
      <c r="D12" s="171"/>
      <c r="E12" s="171"/>
      <c r="F12" s="171"/>
      <c r="G12" s="171"/>
      <c r="H12" s="172"/>
      <c r="I12" s="123"/>
      <c r="J12" s="124"/>
      <c r="K12" s="124"/>
      <c r="L12" s="124"/>
      <c r="M12" s="124"/>
      <c r="N12" s="124"/>
      <c r="O12" s="124"/>
      <c r="P12" s="124"/>
      <c r="Q12" s="124"/>
      <c r="R12" s="124"/>
      <c r="S12" s="124"/>
      <c r="T12" s="124"/>
      <c r="U12" s="124"/>
      <c r="V12" s="124"/>
      <c r="W12" s="124"/>
      <c r="X12" s="124"/>
      <c r="Y12" s="124"/>
      <c r="Z12" s="124"/>
      <c r="AA12" s="124"/>
      <c r="AB12" s="124"/>
      <c r="AC12" s="124"/>
      <c r="AD12" s="124"/>
      <c r="AE12" s="125"/>
    </row>
    <row r="13" spans="1:34" ht="18" customHeight="1">
      <c r="B13" s="21" t="s">
        <v>25</v>
      </c>
      <c r="C13" s="24"/>
      <c r="D13" s="24"/>
      <c r="E13" s="24"/>
      <c r="F13" s="24"/>
      <c r="G13" s="24"/>
      <c r="H13" s="22"/>
      <c r="I13" s="120" t="s">
        <v>0</v>
      </c>
      <c r="J13" s="121"/>
      <c r="K13" s="121"/>
      <c r="L13" s="122"/>
      <c r="M13" s="104"/>
      <c r="N13" s="105"/>
      <c r="O13" s="105"/>
      <c r="P13" s="105"/>
      <c r="Q13" s="105"/>
      <c r="R13" s="105"/>
      <c r="S13" s="105"/>
      <c r="T13" s="105"/>
      <c r="U13" s="105"/>
      <c r="V13" s="105"/>
      <c r="W13" s="105"/>
      <c r="X13" s="105"/>
      <c r="Y13" s="105"/>
      <c r="Z13" s="105"/>
      <c r="AA13" s="105"/>
      <c r="AB13" s="105"/>
      <c r="AC13" s="105"/>
      <c r="AD13" s="105"/>
      <c r="AE13" s="106"/>
    </row>
    <row r="14" spans="1:34" ht="18" customHeight="1">
      <c r="B14" s="25"/>
      <c r="C14" s="26"/>
      <c r="D14" s="26"/>
      <c r="E14" s="26"/>
      <c r="F14" s="26"/>
      <c r="G14" s="26"/>
      <c r="H14" s="27"/>
      <c r="I14" s="120" t="s">
        <v>14</v>
      </c>
      <c r="J14" s="121"/>
      <c r="K14" s="121"/>
      <c r="L14" s="122"/>
      <c r="M14" s="104"/>
      <c r="N14" s="105"/>
      <c r="O14" s="105"/>
      <c r="P14" s="105"/>
      <c r="Q14" s="105"/>
      <c r="R14" s="105"/>
      <c r="S14" s="105"/>
      <c r="T14" s="105"/>
      <c r="U14" s="105"/>
      <c r="V14" s="105"/>
      <c r="W14" s="105"/>
      <c r="X14" s="105"/>
      <c r="Y14" s="105"/>
      <c r="Z14" s="105"/>
      <c r="AA14" s="105"/>
      <c r="AB14" s="105"/>
      <c r="AC14" s="105"/>
      <c r="AD14" s="105"/>
      <c r="AE14" s="106"/>
    </row>
    <row r="15" spans="1:34" ht="18" customHeight="1">
      <c r="B15" s="188" t="s">
        <v>89</v>
      </c>
      <c r="C15" s="189"/>
      <c r="D15" s="189"/>
      <c r="E15" s="189"/>
      <c r="F15" s="189"/>
      <c r="G15" s="189"/>
      <c r="H15" s="190"/>
      <c r="I15" s="23" t="s">
        <v>9</v>
      </c>
      <c r="J15" s="109"/>
      <c r="K15" s="107"/>
      <c r="L15" s="20" t="s">
        <v>46</v>
      </c>
      <c r="M15" s="107"/>
      <c r="N15" s="107"/>
      <c r="O15" s="119"/>
      <c r="P15" s="17"/>
      <c r="Q15" s="18"/>
      <c r="R15" s="18"/>
      <c r="S15" s="18"/>
      <c r="T15" s="18"/>
      <c r="U15" s="18"/>
      <c r="V15" s="18"/>
      <c r="W15" s="18"/>
      <c r="X15" s="18"/>
      <c r="Y15" s="18"/>
      <c r="Z15" s="18"/>
      <c r="AA15" s="18"/>
      <c r="AB15" s="18"/>
      <c r="AC15" s="18"/>
      <c r="AD15" s="18"/>
      <c r="AE15" s="19"/>
    </row>
    <row r="16" spans="1:34" ht="18" customHeight="1">
      <c r="B16" s="191"/>
      <c r="C16" s="192"/>
      <c r="D16" s="192"/>
      <c r="E16" s="192"/>
      <c r="F16" s="192"/>
      <c r="G16" s="192"/>
      <c r="H16" s="193"/>
      <c r="I16" s="126"/>
      <c r="J16" s="127"/>
      <c r="K16" s="127"/>
      <c r="L16" s="127"/>
      <c r="M16" s="127"/>
      <c r="N16" s="127"/>
      <c r="O16" s="127"/>
      <c r="P16" s="127"/>
      <c r="Q16" s="127"/>
      <c r="R16" s="127"/>
      <c r="S16" s="127"/>
      <c r="T16" s="127"/>
      <c r="U16" s="127"/>
      <c r="V16" s="127"/>
      <c r="W16" s="127"/>
      <c r="X16" s="127"/>
      <c r="Y16" s="127"/>
      <c r="Z16" s="127"/>
      <c r="AA16" s="127"/>
      <c r="AB16" s="127"/>
      <c r="AC16" s="127"/>
      <c r="AD16" s="127"/>
      <c r="AE16" s="128"/>
    </row>
    <row r="17" spans="2:31" ht="18" customHeight="1">
      <c r="B17" s="194"/>
      <c r="C17" s="195"/>
      <c r="D17" s="195"/>
      <c r="E17" s="195"/>
      <c r="F17" s="195"/>
      <c r="G17" s="195"/>
      <c r="H17" s="196"/>
      <c r="I17" s="126"/>
      <c r="J17" s="127"/>
      <c r="K17" s="127"/>
      <c r="L17" s="127"/>
      <c r="M17" s="127"/>
      <c r="N17" s="127"/>
      <c r="O17" s="127"/>
      <c r="P17" s="127"/>
      <c r="Q17" s="127"/>
      <c r="R17" s="127"/>
      <c r="S17" s="127"/>
      <c r="T17" s="127"/>
      <c r="U17" s="127"/>
      <c r="V17" s="127"/>
      <c r="W17" s="127"/>
      <c r="X17" s="127"/>
      <c r="Y17" s="127"/>
      <c r="Z17" s="127"/>
      <c r="AA17" s="127"/>
      <c r="AB17" s="127"/>
      <c r="AC17" s="127"/>
      <c r="AD17" s="127"/>
      <c r="AE17" s="128"/>
    </row>
    <row r="18" spans="2:31" ht="18" customHeight="1">
      <c r="B18" s="14" t="s">
        <v>7</v>
      </c>
      <c r="C18" s="15"/>
      <c r="D18" s="15"/>
      <c r="E18" s="15"/>
      <c r="F18" s="15"/>
      <c r="G18" s="15"/>
      <c r="H18" s="16"/>
      <c r="I18" s="120" t="s">
        <v>1</v>
      </c>
      <c r="J18" s="121"/>
      <c r="K18" s="121"/>
      <c r="L18" s="109"/>
      <c r="M18" s="107"/>
      <c r="N18" s="9" t="s">
        <v>28</v>
      </c>
      <c r="O18" s="109"/>
      <c r="P18" s="107"/>
      <c r="Q18" s="9" t="s">
        <v>28</v>
      </c>
      <c r="R18" s="109"/>
      <c r="S18" s="107"/>
      <c r="T18" s="120" t="s">
        <v>15</v>
      </c>
      <c r="U18" s="121"/>
      <c r="V18" s="122"/>
      <c r="W18" s="109"/>
      <c r="X18" s="107"/>
      <c r="Y18" s="9" t="s">
        <v>28</v>
      </c>
      <c r="Z18" s="109"/>
      <c r="AA18" s="107"/>
      <c r="AB18" s="9" t="s">
        <v>28</v>
      </c>
      <c r="AC18" s="109"/>
      <c r="AD18" s="107"/>
      <c r="AE18" s="108"/>
    </row>
    <row r="19" spans="2:31" ht="18" customHeight="1">
      <c r="B19" s="11"/>
      <c r="C19" s="12"/>
      <c r="D19" s="12"/>
      <c r="E19" s="12"/>
      <c r="F19" s="12"/>
      <c r="G19" s="12"/>
      <c r="H19" s="13"/>
      <c r="I19" s="120" t="s">
        <v>16</v>
      </c>
      <c r="J19" s="121"/>
      <c r="K19" s="121"/>
      <c r="L19" s="104"/>
      <c r="M19" s="105"/>
      <c r="N19" s="105"/>
      <c r="O19" s="105"/>
      <c r="P19" s="105"/>
      <c r="Q19" s="105"/>
      <c r="R19" s="105"/>
      <c r="S19" s="105"/>
      <c r="T19" s="105"/>
      <c r="U19" s="105"/>
      <c r="V19" s="105"/>
      <c r="W19" s="105"/>
      <c r="X19" s="105"/>
      <c r="Y19" s="105"/>
      <c r="Z19" s="105"/>
      <c r="AA19" s="105"/>
      <c r="AB19" s="105"/>
      <c r="AC19" s="105"/>
      <c r="AD19" s="105"/>
      <c r="AE19" s="106"/>
    </row>
    <row r="20" spans="2:31" ht="18" customHeight="1">
      <c r="B20" s="156" t="s">
        <v>24</v>
      </c>
      <c r="C20" s="121"/>
      <c r="D20" s="121"/>
      <c r="E20" s="121"/>
      <c r="F20" s="121"/>
      <c r="G20" s="121"/>
      <c r="H20" s="122"/>
      <c r="I20" s="104"/>
      <c r="J20" s="105"/>
      <c r="K20" s="105"/>
      <c r="L20" s="105"/>
      <c r="M20" s="105"/>
      <c r="N20" s="105"/>
      <c r="O20" s="105"/>
      <c r="P20" s="105"/>
      <c r="Q20" s="105"/>
      <c r="R20" s="105"/>
      <c r="S20" s="105"/>
      <c r="T20" s="105"/>
      <c r="U20" s="105"/>
      <c r="V20" s="105"/>
      <c r="W20" s="105"/>
      <c r="X20" s="105"/>
      <c r="Y20" s="105"/>
      <c r="Z20" s="105"/>
      <c r="AA20" s="105"/>
      <c r="AB20" s="105"/>
      <c r="AC20" s="105"/>
      <c r="AD20" s="105"/>
      <c r="AE20" s="106"/>
    </row>
    <row r="21" spans="2:31" ht="18" customHeight="1">
      <c r="B21" s="156" t="s">
        <v>90</v>
      </c>
      <c r="C21" s="121"/>
      <c r="D21" s="121"/>
      <c r="E21" s="121"/>
      <c r="F21" s="121"/>
      <c r="G21" s="121"/>
      <c r="H21" s="122"/>
      <c r="I21" s="116"/>
      <c r="J21" s="117"/>
      <c r="K21" s="117"/>
      <c r="L21" s="118"/>
      <c r="M21" s="10" t="s">
        <v>6</v>
      </c>
      <c r="N21" s="116"/>
      <c r="O21" s="117"/>
      <c r="P21" s="118"/>
      <c r="Q21" s="10" t="s">
        <v>5</v>
      </c>
      <c r="R21" s="116"/>
      <c r="S21" s="117"/>
      <c r="T21" s="118"/>
      <c r="U21" s="10" t="s">
        <v>4</v>
      </c>
      <c r="V21" s="121" t="s">
        <v>47</v>
      </c>
      <c r="W21" s="121"/>
      <c r="X21" s="122"/>
      <c r="Y21" s="113"/>
      <c r="Z21" s="114"/>
      <c r="AA21" s="114"/>
      <c r="AB21" s="114"/>
      <c r="AC21" s="115"/>
      <c r="AD21" s="120" t="s">
        <v>8</v>
      </c>
      <c r="AE21" s="157"/>
    </row>
    <row r="22" spans="2:31" ht="18" customHeight="1" thickBot="1">
      <c r="B22" s="153" t="s">
        <v>48</v>
      </c>
      <c r="C22" s="154"/>
      <c r="D22" s="154"/>
      <c r="E22" s="154"/>
      <c r="F22" s="154"/>
      <c r="G22" s="154"/>
      <c r="H22" s="155"/>
      <c r="I22" s="110"/>
      <c r="J22" s="111"/>
      <c r="K22" s="111"/>
      <c r="L22" s="111"/>
      <c r="M22" s="111"/>
      <c r="N22" s="111"/>
      <c r="O22" s="111"/>
      <c r="P22" s="111"/>
      <c r="Q22" s="111"/>
      <c r="R22" s="111"/>
      <c r="S22" s="111"/>
      <c r="T22" s="111"/>
      <c r="U22" s="111"/>
      <c r="V22" s="111"/>
      <c r="W22" s="111"/>
      <c r="X22" s="111"/>
      <c r="Y22" s="111"/>
      <c r="Z22" s="111"/>
      <c r="AA22" s="111"/>
      <c r="AB22" s="111"/>
      <c r="AC22" s="111"/>
      <c r="AD22" s="111"/>
      <c r="AE22" s="112"/>
    </row>
    <row r="23" spans="2:31" ht="18" customHeight="1" thickTop="1">
      <c r="B23" s="182" t="s">
        <v>104</v>
      </c>
      <c r="C23" s="183"/>
      <c r="D23" s="183"/>
      <c r="E23" s="183"/>
      <c r="F23" s="183"/>
      <c r="G23" s="183"/>
      <c r="H23" s="184"/>
      <c r="I23" s="158" t="s">
        <v>0</v>
      </c>
      <c r="J23" s="159"/>
      <c r="K23" s="160"/>
      <c r="L23" s="161"/>
      <c r="M23" s="162"/>
      <c r="N23" s="162"/>
      <c r="O23" s="162"/>
      <c r="P23" s="162"/>
      <c r="Q23" s="162"/>
      <c r="R23" s="162"/>
      <c r="S23" s="162"/>
      <c r="T23" s="162"/>
      <c r="U23" s="162"/>
      <c r="V23" s="162"/>
      <c r="W23" s="162"/>
      <c r="X23" s="162"/>
      <c r="Y23" s="162"/>
      <c r="Z23" s="162"/>
      <c r="AA23" s="162"/>
      <c r="AB23" s="162"/>
      <c r="AC23" s="162"/>
      <c r="AD23" s="162"/>
      <c r="AE23" s="163"/>
    </row>
    <row r="24" spans="2:31" ht="18" customHeight="1">
      <c r="B24" s="167"/>
      <c r="C24" s="168"/>
      <c r="D24" s="168"/>
      <c r="E24" s="168"/>
      <c r="F24" s="168"/>
      <c r="G24" s="168"/>
      <c r="H24" s="169"/>
      <c r="I24" s="120" t="s">
        <v>19</v>
      </c>
      <c r="J24" s="121"/>
      <c r="K24" s="122"/>
      <c r="L24" s="104"/>
      <c r="M24" s="105"/>
      <c r="N24" s="105"/>
      <c r="O24" s="105"/>
      <c r="P24" s="105"/>
      <c r="Q24" s="105"/>
      <c r="R24" s="105"/>
      <c r="S24" s="105"/>
      <c r="T24" s="105"/>
      <c r="U24" s="105"/>
      <c r="V24" s="105"/>
      <c r="W24" s="105"/>
      <c r="X24" s="105"/>
      <c r="Y24" s="105"/>
      <c r="Z24" s="105"/>
      <c r="AA24" s="105"/>
      <c r="AB24" s="105"/>
      <c r="AC24" s="105"/>
      <c r="AD24" s="105"/>
      <c r="AE24" s="106"/>
    </row>
    <row r="25" spans="2:31" ht="18" customHeight="1">
      <c r="B25" s="167"/>
      <c r="C25" s="168"/>
      <c r="D25" s="168"/>
      <c r="E25" s="168"/>
      <c r="F25" s="168"/>
      <c r="G25" s="168"/>
      <c r="H25" s="169"/>
      <c r="I25" s="120" t="s">
        <v>49</v>
      </c>
      <c r="J25" s="121"/>
      <c r="K25" s="122"/>
      <c r="L25" s="123"/>
      <c r="M25" s="124"/>
      <c r="N25" s="124"/>
      <c r="O25" s="124"/>
      <c r="P25" s="124"/>
      <c r="Q25" s="124"/>
      <c r="R25" s="124"/>
      <c r="S25" s="124"/>
      <c r="T25" s="124"/>
      <c r="U25" s="124"/>
      <c r="V25" s="124"/>
      <c r="W25" s="124"/>
      <c r="X25" s="124"/>
      <c r="Y25" s="124"/>
      <c r="Z25" s="124"/>
      <c r="AA25" s="124"/>
      <c r="AB25" s="124"/>
      <c r="AC25" s="124"/>
      <c r="AD25" s="124"/>
      <c r="AE25" s="125"/>
    </row>
    <row r="26" spans="2:31" ht="18" customHeight="1">
      <c r="B26" s="167"/>
      <c r="C26" s="168"/>
      <c r="D26" s="168"/>
      <c r="E26" s="168"/>
      <c r="F26" s="168"/>
      <c r="G26" s="168"/>
      <c r="H26" s="169"/>
      <c r="I26" s="120" t="s">
        <v>50</v>
      </c>
      <c r="J26" s="121"/>
      <c r="K26" s="122"/>
      <c r="L26" s="113"/>
      <c r="M26" s="114"/>
      <c r="N26" s="114"/>
      <c r="O26" s="10" t="s">
        <v>6</v>
      </c>
      <c r="P26" s="116"/>
      <c r="Q26" s="117"/>
      <c r="R26" s="118"/>
      <c r="S26" s="10" t="s">
        <v>5</v>
      </c>
      <c r="T26" s="116"/>
      <c r="U26" s="117"/>
      <c r="V26" s="118"/>
      <c r="W26" s="10" t="s">
        <v>4</v>
      </c>
      <c r="X26" s="120" t="s">
        <v>47</v>
      </c>
      <c r="Y26" s="121"/>
      <c r="Z26" s="113"/>
      <c r="AA26" s="114"/>
      <c r="AB26" s="114"/>
      <c r="AC26" s="114"/>
      <c r="AD26" s="120" t="s">
        <v>8</v>
      </c>
      <c r="AE26" s="157"/>
    </row>
    <row r="27" spans="2:31" ht="18" customHeight="1">
      <c r="B27" s="167"/>
      <c r="C27" s="168"/>
      <c r="D27" s="168"/>
      <c r="E27" s="168"/>
      <c r="F27" s="168"/>
      <c r="G27" s="168"/>
      <c r="H27" s="169"/>
      <c r="I27" s="120" t="s">
        <v>20</v>
      </c>
      <c r="J27" s="121"/>
      <c r="K27" s="122"/>
      <c r="L27" s="126"/>
      <c r="M27" s="127"/>
      <c r="N27" s="127"/>
      <c r="O27" s="127"/>
      <c r="P27" s="127"/>
      <c r="Q27" s="127"/>
      <c r="R27" s="127"/>
      <c r="S27" s="127"/>
      <c r="T27" s="127"/>
      <c r="U27" s="127"/>
      <c r="V27" s="127"/>
      <c r="W27" s="127"/>
      <c r="X27" s="127"/>
      <c r="Y27" s="127"/>
      <c r="Z27" s="127"/>
      <c r="AA27" s="127"/>
      <c r="AB27" s="127"/>
      <c r="AC27" s="127"/>
      <c r="AD27" s="127"/>
      <c r="AE27" s="128"/>
    </row>
    <row r="28" spans="2:31" ht="18" customHeight="1">
      <c r="B28" s="167"/>
      <c r="C28" s="168"/>
      <c r="D28" s="168"/>
      <c r="E28" s="168"/>
      <c r="F28" s="168"/>
      <c r="G28" s="168"/>
      <c r="H28" s="169"/>
      <c r="I28" s="120" t="s">
        <v>1</v>
      </c>
      <c r="J28" s="121"/>
      <c r="K28" s="121"/>
      <c r="L28" s="109"/>
      <c r="M28" s="107"/>
      <c r="N28" s="9" t="s">
        <v>28</v>
      </c>
      <c r="O28" s="107"/>
      <c r="P28" s="107"/>
      <c r="Q28" s="9" t="s">
        <v>28</v>
      </c>
      <c r="R28" s="107"/>
      <c r="S28" s="119"/>
      <c r="T28" s="120" t="s">
        <v>15</v>
      </c>
      <c r="U28" s="121"/>
      <c r="V28" s="122"/>
      <c r="W28" s="109"/>
      <c r="X28" s="107"/>
      <c r="Y28" s="9" t="s">
        <v>28</v>
      </c>
      <c r="Z28" s="107"/>
      <c r="AA28" s="107"/>
      <c r="AB28" s="9" t="s">
        <v>28</v>
      </c>
      <c r="AC28" s="107"/>
      <c r="AD28" s="107"/>
      <c r="AE28" s="108"/>
    </row>
    <row r="29" spans="2:31" ht="18" customHeight="1" thickBot="1">
      <c r="B29" s="185"/>
      <c r="C29" s="186"/>
      <c r="D29" s="186"/>
      <c r="E29" s="186"/>
      <c r="F29" s="186"/>
      <c r="G29" s="186"/>
      <c r="H29" s="187"/>
      <c r="I29" s="180" t="s">
        <v>16</v>
      </c>
      <c r="J29" s="181"/>
      <c r="K29" s="181"/>
      <c r="L29" s="110"/>
      <c r="M29" s="111"/>
      <c r="N29" s="111"/>
      <c r="O29" s="111"/>
      <c r="P29" s="111"/>
      <c r="Q29" s="111"/>
      <c r="R29" s="111"/>
      <c r="S29" s="111"/>
      <c r="T29" s="111"/>
      <c r="U29" s="111"/>
      <c r="V29" s="111"/>
      <c r="W29" s="111"/>
      <c r="X29" s="111"/>
      <c r="Y29" s="111"/>
      <c r="Z29" s="111"/>
      <c r="AA29" s="111"/>
      <c r="AB29" s="111"/>
      <c r="AC29" s="111"/>
      <c r="AD29" s="111"/>
      <c r="AE29" s="112"/>
    </row>
    <row r="30" spans="2:31" ht="10.5" customHeight="1" thickTop="1">
      <c r="B30" s="56"/>
    </row>
    <row r="31" spans="2:31" ht="15.95" customHeight="1">
      <c r="B31" s="5" t="s">
        <v>27</v>
      </c>
      <c r="C31" s="5"/>
      <c r="D31" s="5"/>
      <c r="E31" s="5"/>
      <c r="F31" s="5"/>
      <c r="G31" s="5" t="s">
        <v>3</v>
      </c>
      <c r="H31" s="147">
        <f>'申請費用内訳(1大会目)'!AE33+'申請費用内訳(2大会目)'!AE33+'申請費用内訳(3大会目)'!AE33+'申請費用内訳(4大会目)'!AE33+'申請費用内訳(5大会目)'!AE33+'申請費用内訳(6大会目)'!AE33+'申請費用内訳(7大会目)'!AE33+'申請費用内訳(8大会目)'!AE33+'申請費用内訳(9大会目)'!AE33+'申請費用内訳(10大会目)'!AE33</f>
        <v>0</v>
      </c>
      <c r="I31" s="147"/>
      <c r="J31" s="147"/>
      <c r="K31" s="147"/>
      <c r="L31" s="147"/>
      <c r="M31" s="147"/>
      <c r="N31" s="148" t="s">
        <v>10</v>
      </c>
      <c r="O31" s="148"/>
      <c r="Q31" s="4"/>
      <c r="R31" s="28" t="s">
        <v>79</v>
      </c>
      <c r="T31" s="5"/>
      <c r="U31" s="5"/>
      <c r="V31" s="5"/>
      <c r="W31" s="5"/>
      <c r="X31" s="5"/>
      <c r="Y31" s="5"/>
      <c r="Z31" s="5"/>
      <c r="AA31" s="5"/>
      <c r="AB31" s="5"/>
      <c r="AC31" s="5"/>
      <c r="AD31" s="5"/>
      <c r="AE31" s="5"/>
    </row>
    <row r="32" spans="2:31" s="35" customFormat="1" ht="15.95" customHeight="1"/>
    <row r="33" spans="2:32" ht="10.5" customHeight="1">
      <c r="B33" s="5"/>
    </row>
    <row r="34" spans="2:32" ht="15.95" customHeight="1" thickBot="1">
      <c r="B34" s="151" t="s">
        <v>95</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2:32" ht="15.95" customHeight="1" thickTop="1">
      <c r="B35" s="138"/>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40"/>
    </row>
    <row r="36" spans="2:32" ht="15.95" customHeight="1">
      <c r="B36" s="141"/>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3"/>
    </row>
    <row r="37" spans="2:32" ht="15.95" customHeight="1" thickBot="1">
      <c r="B37" s="144"/>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6"/>
    </row>
    <row r="38" spans="2:32" ht="10.5" customHeight="1" thickTop="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7"/>
    </row>
    <row r="39" spans="2:32" ht="15.95" customHeight="1" thickBot="1">
      <c r="B39" s="149" t="s">
        <v>96</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row>
    <row r="40" spans="2:32" ht="15.95" customHeight="1" thickTop="1">
      <c r="B40" s="138"/>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40"/>
    </row>
    <row r="41" spans="2:32" ht="15.95" customHeight="1">
      <c r="B41" s="141"/>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3"/>
    </row>
    <row r="42" spans="2:32" ht="15.95" customHeight="1">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3"/>
    </row>
    <row r="43" spans="2:32" ht="15.95" customHeight="1">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3"/>
    </row>
    <row r="44" spans="2:32" ht="15.95" customHeight="1">
      <c r="B44" s="141"/>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3"/>
    </row>
    <row r="45" spans="2:32" ht="15.95" customHeight="1">
      <c r="B45" s="141"/>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3"/>
    </row>
    <row r="46" spans="2:32" ht="15.95" customHeight="1">
      <c r="B46" s="141"/>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3"/>
    </row>
    <row r="47" spans="2:32" ht="15.95" customHeight="1">
      <c r="B47" s="141"/>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3"/>
    </row>
    <row r="48" spans="2:32" ht="15.95" customHeight="1" thickBot="1">
      <c r="B48" s="14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6"/>
    </row>
    <row r="49" spans="2:32" ht="10.5" customHeight="1" thickTop="1">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7"/>
    </row>
    <row r="50" spans="2:32" ht="15.95" customHeight="1" thickBot="1">
      <c r="B50" s="151" t="s">
        <v>97</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row>
    <row r="51" spans="2:32" ht="15.95" customHeight="1" thickTop="1">
      <c r="B51" s="12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1"/>
    </row>
    <row r="52" spans="2:32" ht="15.95" customHeight="1">
      <c r="B52" s="132"/>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4"/>
    </row>
    <row r="53" spans="2:32" ht="15.95" customHeight="1">
      <c r="B53" s="132"/>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4"/>
    </row>
    <row r="54" spans="2:32" ht="15.95" customHeight="1">
      <c r="B54" s="132"/>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4"/>
    </row>
    <row r="55" spans="2:32" ht="15.95" customHeight="1">
      <c r="B55" s="132"/>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4"/>
    </row>
    <row r="56" spans="2:32" ht="15.95" customHeight="1">
      <c r="B56" s="132"/>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4"/>
    </row>
    <row r="57" spans="2:32" ht="15.95" customHeight="1">
      <c r="B57" s="132"/>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4"/>
    </row>
    <row r="58" spans="2:32" ht="15.95" customHeight="1">
      <c r="B58" s="132"/>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4"/>
    </row>
    <row r="59" spans="2:32" ht="15.95" customHeight="1">
      <c r="B59" s="132"/>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4"/>
    </row>
    <row r="60" spans="2:32" ht="15.95" customHeight="1" thickBot="1">
      <c r="B60" s="135"/>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7"/>
    </row>
    <row r="61" spans="2:32" ht="10.5" customHeight="1" thickTop="1"/>
    <row r="62" spans="2:32" ht="15.95" customHeight="1">
      <c r="B62" s="70" t="s">
        <v>118</v>
      </c>
    </row>
    <row r="63" spans="2:32" ht="15.95" customHeight="1">
      <c r="B63" s="56" t="s">
        <v>112</v>
      </c>
      <c r="C63" s="6"/>
    </row>
    <row r="64" spans="2:32" ht="15.95" customHeight="1" thickBot="1">
      <c r="B64" s="56" t="s">
        <v>85</v>
      </c>
      <c r="C64" s="6"/>
    </row>
    <row r="65" spans="2:31" s="69" customFormat="1" ht="15.95" customHeight="1" thickTop="1">
      <c r="B65" s="495" t="s">
        <v>113</v>
      </c>
      <c r="C65" s="496"/>
      <c r="D65" s="496"/>
      <c r="E65" s="496"/>
      <c r="F65" s="496"/>
      <c r="G65" s="496"/>
      <c r="H65" s="496"/>
      <c r="I65" s="496"/>
      <c r="J65" s="496"/>
      <c r="K65" s="496"/>
      <c r="L65" s="496"/>
      <c r="M65" s="496"/>
      <c r="N65" s="496"/>
      <c r="O65" s="496"/>
      <c r="P65" s="496"/>
      <c r="Q65" s="497" t="s">
        <v>114</v>
      </c>
      <c r="R65" s="496"/>
      <c r="S65" s="496"/>
      <c r="T65" s="496"/>
      <c r="U65" s="496"/>
      <c r="V65" s="496"/>
      <c r="W65" s="498"/>
      <c r="X65" s="497" t="s">
        <v>110</v>
      </c>
      <c r="Y65" s="496"/>
      <c r="Z65" s="496"/>
      <c r="AA65" s="496"/>
      <c r="AB65" s="497" t="s">
        <v>111</v>
      </c>
      <c r="AC65" s="496"/>
      <c r="AD65" s="496"/>
      <c r="AE65" s="499"/>
    </row>
    <row r="66" spans="2:31" ht="15.95" customHeight="1">
      <c r="B66" s="500" t="s">
        <v>116</v>
      </c>
      <c r="C66" s="501"/>
      <c r="D66" s="501"/>
      <c r="E66" s="501"/>
      <c r="F66" s="501"/>
      <c r="G66" s="501"/>
      <c r="H66" s="501"/>
      <c r="I66" s="501"/>
      <c r="J66" s="501"/>
      <c r="K66" s="501"/>
      <c r="L66" s="501"/>
      <c r="M66" s="501"/>
      <c r="N66" s="501"/>
      <c r="O66" s="501"/>
      <c r="P66" s="502"/>
      <c r="Q66" s="503" t="s">
        <v>115</v>
      </c>
      <c r="R66" s="504"/>
      <c r="S66" s="504"/>
      <c r="T66" s="504"/>
      <c r="U66" s="504"/>
      <c r="V66" s="504"/>
      <c r="W66" s="505"/>
      <c r="X66" s="506">
        <v>100000</v>
      </c>
      <c r="Y66" s="507"/>
      <c r="Z66" s="507"/>
      <c r="AA66" s="507"/>
      <c r="AB66" s="508">
        <v>45657</v>
      </c>
      <c r="AC66" s="509"/>
      <c r="AD66" s="509"/>
      <c r="AE66" s="510"/>
    </row>
    <row r="67" spans="2:31" ht="15.95" customHeight="1">
      <c r="B67" s="83"/>
      <c r="C67" s="84"/>
      <c r="D67" s="84"/>
      <c r="E67" s="84"/>
      <c r="F67" s="84"/>
      <c r="G67" s="84"/>
      <c r="H67" s="84"/>
      <c r="I67" s="84"/>
      <c r="J67" s="84"/>
      <c r="K67" s="84"/>
      <c r="L67" s="84"/>
      <c r="M67" s="84"/>
      <c r="N67" s="84"/>
      <c r="O67" s="84"/>
      <c r="P67" s="85"/>
      <c r="Q67" s="86"/>
      <c r="R67" s="84"/>
      <c r="S67" s="84"/>
      <c r="T67" s="84"/>
      <c r="U67" s="84"/>
      <c r="V67" s="84"/>
      <c r="W67" s="85"/>
      <c r="X67" s="87"/>
      <c r="Y67" s="88"/>
      <c r="Z67" s="88"/>
      <c r="AA67" s="88"/>
      <c r="AB67" s="89"/>
      <c r="AC67" s="90"/>
      <c r="AD67" s="90"/>
      <c r="AE67" s="91"/>
    </row>
    <row r="68" spans="2:31" ht="15.95" customHeight="1">
      <c r="B68" s="83"/>
      <c r="C68" s="84"/>
      <c r="D68" s="84"/>
      <c r="E68" s="84"/>
      <c r="F68" s="84"/>
      <c r="G68" s="84"/>
      <c r="H68" s="84"/>
      <c r="I68" s="84"/>
      <c r="J68" s="84"/>
      <c r="K68" s="84"/>
      <c r="L68" s="84"/>
      <c r="M68" s="84"/>
      <c r="N68" s="84"/>
      <c r="O68" s="84"/>
      <c r="P68" s="85"/>
      <c r="Q68" s="86"/>
      <c r="R68" s="84"/>
      <c r="S68" s="84"/>
      <c r="T68" s="84"/>
      <c r="U68" s="84"/>
      <c r="V68" s="84"/>
      <c r="W68" s="85"/>
      <c r="X68" s="87"/>
      <c r="Y68" s="88"/>
      <c r="Z68" s="88"/>
      <c r="AA68" s="88"/>
      <c r="AB68" s="89"/>
      <c r="AC68" s="90"/>
      <c r="AD68" s="90"/>
      <c r="AE68" s="91"/>
    </row>
    <row r="69" spans="2:31" ht="15.95" customHeight="1">
      <c r="B69" s="83"/>
      <c r="C69" s="84"/>
      <c r="D69" s="84"/>
      <c r="E69" s="84"/>
      <c r="F69" s="84"/>
      <c r="G69" s="84"/>
      <c r="H69" s="84"/>
      <c r="I69" s="84"/>
      <c r="J69" s="84"/>
      <c r="K69" s="84"/>
      <c r="L69" s="84"/>
      <c r="M69" s="84"/>
      <c r="N69" s="84"/>
      <c r="O69" s="84"/>
      <c r="P69" s="85"/>
      <c r="Q69" s="86"/>
      <c r="R69" s="84"/>
      <c r="S69" s="84"/>
      <c r="T69" s="84"/>
      <c r="U69" s="84"/>
      <c r="V69" s="84"/>
      <c r="W69" s="85"/>
      <c r="X69" s="87"/>
      <c r="Y69" s="88"/>
      <c r="Z69" s="88"/>
      <c r="AA69" s="88"/>
      <c r="AB69" s="89"/>
      <c r="AC69" s="90"/>
      <c r="AD69" s="90"/>
      <c r="AE69" s="91"/>
    </row>
    <row r="70" spans="2:31" ht="15.95" customHeight="1">
      <c r="B70" s="83"/>
      <c r="C70" s="84"/>
      <c r="D70" s="84"/>
      <c r="E70" s="84"/>
      <c r="F70" s="84"/>
      <c r="G70" s="84"/>
      <c r="H70" s="84"/>
      <c r="I70" s="84"/>
      <c r="J70" s="84"/>
      <c r="K70" s="84"/>
      <c r="L70" s="84"/>
      <c r="M70" s="84"/>
      <c r="N70" s="84"/>
      <c r="O70" s="84"/>
      <c r="P70" s="85"/>
      <c r="Q70" s="86"/>
      <c r="R70" s="84"/>
      <c r="S70" s="84"/>
      <c r="T70" s="84"/>
      <c r="U70" s="84"/>
      <c r="V70" s="84"/>
      <c r="W70" s="85"/>
      <c r="X70" s="87"/>
      <c r="Y70" s="88"/>
      <c r="Z70" s="88"/>
      <c r="AA70" s="88"/>
      <c r="AB70" s="89"/>
      <c r="AC70" s="90"/>
      <c r="AD70" s="90"/>
      <c r="AE70" s="91"/>
    </row>
    <row r="71" spans="2:31" ht="15.95" customHeight="1">
      <c r="B71" s="83"/>
      <c r="C71" s="84"/>
      <c r="D71" s="84"/>
      <c r="E71" s="84"/>
      <c r="F71" s="84"/>
      <c r="G71" s="84"/>
      <c r="H71" s="84"/>
      <c r="I71" s="84"/>
      <c r="J71" s="84"/>
      <c r="K71" s="84"/>
      <c r="L71" s="84"/>
      <c r="M71" s="84"/>
      <c r="N71" s="84"/>
      <c r="O71" s="84"/>
      <c r="P71" s="85"/>
      <c r="Q71" s="86"/>
      <c r="R71" s="84"/>
      <c r="S71" s="84"/>
      <c r="T71" s="84"/>
      <c r="U71" s="84"/>
      <c r="V71" s="84"/>
      <c r="W71" s="85"/>
      <c r="X71" s="87"/>
      <c r="Y71" s="88"/>
      <c r="Z71" s="88"/>
      <c r="AA71" s="88"/>
      <c r="AB71" s="89"/>
      <c r="AC71" s="90"/>
      <c r="AD71" s="90"/>
      <c r="AE71" s="91"/>
    </row>
    <row r="72" spans="2:31" ht="15.95" customHeight="1">
      <c r="B72" s="83"/>
      <c r="C72" s="84"/>
      <c r="D72" s="84"/>
      <c r="E72" s="84"/>
      <c r="F72" s="84"/>
      <c r="G72" s="84"/>
      <c r="H72" s="84"/>
      <c r="I72" s="84"/>
      <c r="J72" s="84"/>
      <c r="K72" s="84"/>
      <c r="L72" s="84"/>
      <c r="M72" s="84"/>
      <c r="N72" s="84"/>
      <c r="O72" s="84"/>
      <c r="P72" s="85"/>
      <c r="Q72" s="86"/>
      <c r="R72" s="84"/>
      <c r="S72" s="84"/>
      <c r="T72" s="84"/>
      <c r="U72" s="84"/>
      <c r="V72" s="84"/>
      <c r="W72" s="85"/>
      <c r="X72" s="87"/>
      <c r="Y72" s="88"/>
      <c r="Z72" s="88"/>
      <c r="AA72" s="88"/>
      <c r="AB72" s="89"/>
      <c r="AC72" s="90"/>
      <c r="AD72" s="90"/>
      <c r="AE72" s="91"/>
    </row>
    <row r="73" spans="2:31" ht="15.95" customHeight="1">
      <c r="B73" s="83"/>
      <c r="C73" s="84"/>
      <c r="D73" s="84"/>
      <c r="E73" s="84"/>
      <c r="F73" s="84"/>
      <c r="G73" s="84"/>
      <c r="H73" s="84"/>
      <c r="I73" s="84"/>
      <c r="J73" s="84"/>
      <c r="K73" s="84"/>
      <c r="L73" s="84"/>
      <c r="M73" s="84"/>
      <c r="N73" s="84"/>
      <c r="O73" s="84"/>
      <c r="P73" s="85"/>
      <c r="Q73" s="86"/>
      <c r="R73" s="84"/>
      <c r="S73" s="84"/>
      <c r="T73" s="84"/>
      <c r="U73" s="84"/>
      <c r="V73" s="84"/>
      <c r="W73" s="85"/>
      <c r="X73" s="87"/>
      <c r="Y73" s="88"/>
      <c r="Z73" s="88"/>
      <c r="AA73" s="88"/>
      <c r="AB73" s="89"/>
      <c r="AC73" s="90"/>
      <c r="AD73" s="90"/>
      <c r="AE73" s="91"/>
    </row>
    <row r="74" spans="2:31" ht="15.95" customHeight="1">
      <c r="B74" s="83"/>
      <c r="C74" s="84"/>
      <c r="D74" s="84"/>
      <c r="E74" s="84"/>
      <c r="F74" s="84"/>
      <c r="G74" s="84"/>
      <c r="H74" s="84"/>
      <c r="I74" s="84"/>
      <c r="J74" s="84"/>
      <c r="K74" s="84"/>
      <c r="L74" s="84"/>
      <c r="M74" s="84"/>
      <c r="N74" s="84"/>
      <c r="O74" s="84"/>
      <c r="P74" s="85"/>
      <c r="Q74" s="86"/>
      <c r="R74" s="84"/>
      <c r="S74" s="84"/>
      <c r="T74" s="84"/>
      <c r="U74" s="84"/>
      <c r="V74" s="84"/>
      <c r="W74" s="85"/>
      <c r="X74" s="87"/>
      <c r="Y74" s="88"/>
      <c r="Z74" s="88"/>
      <c r="AA74" s="88"/>
      <c r="AB74" s="89"/>
      <c r="AC74" s="90"/>
      <c r="AD74" s="90"/>
      <c r="AE74" s="91"/>
    </row>
    <row r="75" spans="2:31" ht="15.95" customHeight="1" thickBot="1">
      <c r="B75" s="74"/>
      <c r="C75" s="75"/>
      <c r="D75" s="75"/>
      <c r="E75" s="75"/>
      <c r="F75" s="75"/>
      <c r="G75" s="75"/>
      <c r="H75" s="75"/>
      <c r="I75" s="75"/>
      <c r="J75" s="75"/>
      <c r="K75" s="75"/>
      <c r="L75" s="75"/>
      <c r="M75" s="75"/>
      <c r="N75" s="75"/>
      <c r="O75" s="75"/>
      <c r="P75" s="76"/>
      <c r="Q75" s="77"/>
      <c r="R75" s="75"/>
      <c r="S75" s="75"/>
      <c r="T75" s="75"/>
      <c r="U75" s="75"/>
      <c r="V75" s="75"/>
      <c r="W75" s="76"/>
      <c r="X75" s="78"/>
      <c r="Y75" s="79"/>
      <c r="Z75" s="79"/>
      <c r="AA75" s="79"/>
      <c r="AB75" s="80"/>
      <c r="AC75" s="81"/>
      <c r="AD75" s="81"/>
      <c r="AE75" s="82"/>
    </row>
    <row r="76" spans="2:31" ht="10.5" customHeight="1" thickTop="1"/>
    <row r="77" spans="2:31" ht="27.75" customHeight="1">
      <c r="B77" s="31" t="s">
        <v>54</v>
      </c>
      <c r="C77" s="30"/>
      <c r="D77" s="30"/>
      <c r="E77" s="30"/>
      <c r="F77" s="30"/>
      <c r="G77" s="30"/>
      <c r="H77" s="30"/>
      <c r="I77" s="30"/>
      <c r="J77" s="30"/>
      <c r="K77" s="30"/>
      <c r="L77" s="30"/>
      <c r="M77" s="30"/>
      <c r="N77" s="30"/>
      <c r="O77" s="30"/>
      <c r="P77" s="30"/>
      <c r="Q77" s="30"/>
      <c r="R77" s="30"/>
    </row>
    <row r="78" spans="2:31" ht="10.5" customHeight="1"/>
  </sheetData>
  <sheetProtection algorithmName="SHA-512" hashValue="aPywhCwAMUT+N+8spUlhvY8NYERNd3pwavRrQo8JAkn36yHFi3tR9xrgHNsZizwHyerePY4O/QREA/jcHflrUw==" saltValue="eaZodteRKNbwGy1DUfCYIw==" spinCount="100000" sheet="1" selectLockedCells="1"/>
  <mergeCells count="122">
    <mergeCell ref="B34:AE34"/>
    <mergeCell ref="J15:K15"/>
    <mergeCell ref="M15:O15"/>
    <mergeCell ref="I18:K18"/>
    <mergeCell ref="L18:M18"/>
    <mergeCell ref="O18:P18"/>
    <mergeCell ref="R18:S18"/>
    <mergeCell ref="T18:V18"/>
    <mergeCell ref="W18:X18"/>
    <mergeCell ref="Z18:AA18"/>
    <mergeCell ref="I29:K29"/>
    <mergeCell ref="B20:H20"/>
    <mergeCell ref="B23:H29"/>
    <mergeCell ref="B15:H17"/>
    <mergeCell ref="I28:K28"/>
    <mergeCell ref="I20:AE20"/>
    <mergeCell ref="I25:K25"/>
    <mergeCell ref="I21:L21"/>
    <mergeCell ref="L23:AE23"/>
    <mergeCell ref="I9:AE9"/>
    <mergeCell ref="I16:AE16"/>
    <mergeCell ref="B10:H12"/>
    <mergeCell ref="B9:H9"/>
    <mergeCell ref="I14:L14"/>
    <mergeCell ref="I13:L13"/>
    <mergeCell ref="M13:AE13"/>
    <mergeCell ref="M14:AE14"/>
    <mergeCell ref="I10:AE12"/>
    <mergeCell ref="I17:AE17"/>
    <mergeCell ref="B51:AE60"/>
    <mergeCell ref="B40:AE48"/>
    <mergeCell ref="B35:AE37"/>
    <mergeCell ref="I26:K26"/>
    <mergeCell ref="L26:N26"/>
    <mergeCell ref="P26:R26"/>
    <mergeCell ref="T26:V26"/>
    <mergeCell ref="H31:M31"/>
    <mergeCell ref="N31:O31"/>
    <mergeCell ref="B39:AE39"/>
    <mergeCell ref="B50:AE50"/>
    <mergeCell ref="I19:K19"/>
    <mergeCell ref="B22:H22"/>
    <mergeCell ref="B21:H21"/>
    <mergeCell ref="V21:X21"/>
    <mergeCell ref="AD21:AE21"/>
    <mergeCell ref="I27:K27"/>
    <mergeCell ref="I24:K24"/>
    <mergeCell ref="I23:K23"/>
    <mergeCell ref="Z26:AC26"/>
    <mergeCell ref="AD26:AE26"/>
    <mergeCell ref="L27:AE27"/>
    <mergeCell ref="I22:AE22"/>
    <mergeCell ref="L19:AE19"/>
    <mergeCell ref="AC28:AE28"/>
    <mergeCell ref="AC18:AE18"/>
    <mergeCell ref="L29:AE29"/>
    <mergeCell ref="Y21:AC21"/>
    <mergeCell ref="R21:T21"/>
    <mergeCell ref="N21:P21"/>
    <mergeCell ref="Z28:AA28"/>
    <mergeCell ref="L28:M28"/>
    <mergeCell ref="O28:P28"/>
    <mergeCell ref="R28:S28"/>
    <mergeCell ref="T28:V28"/>
    <mergeCell ref="W28:X28"/>
    <mergeCell ref="X26:Y26"/>
    <mergeCell ref="L24:AE24"/>
    <mergeCell ref="L25:AE25"/>
    <mergeCell ref="B8:H8"/>
    <mergeCell ref="B2:AE4"/>
    <mergeCell ref="V7:X7"/>
    <mergeCell ref="Z7:AA7"/>
    <mergeCell ref="AC7:AD7"/>
    <mergeCell ref="AB8:AD8"/>
    <mergeCell ref="I8:L8"/>
    <mergeCell ref="M8:P8"/>
    <mergeCell ref="Q8:T8"/>
    <mergeCell ref="U8:AA8"/>
    <mergeCell ref="B70:P70"/>
    <mergeCell ref="B73:P73"/>
    <mergeCell ref="Q73:W73"/>
    <mergeCell ref="X73:AA73"/>
    <mergeCell ref="AB73:AE73"/>
    <mergeCell ref="B74:P74"/>
    <mergeCell ref="Q74:W74"/>
    <mergeCell ref="X74:AA74"/>
    <mergeCell ref="AB74:AE74"/>
    <mergeCell ref="B71:P71"/>
    <mergeCell ref="Q71:W71"/>
    <mergeCell ref="X71:AA71"/>
    <mergeCell ref="AB71:AE71"/>
    <mergeCell ref="B72:P72"/>
    <mergeCell ref="Q72:W72"/>
    <mergeCell ref="X72:AA72"/>
    <mergeCell ref="AB72:AE72"/>
    <mergeCell ref="Q70:W70"/>
    <mergeCell ref="X70:AA70"/>
    <mergeCell ref="AB70:AE70"/>
    <mergeCell ref="B75:P75"/>
    <mergeCell ref="Q75:W75"/>
    <mergeCell ref="X75:AA75"/>
    <mergeCell ref="AB75:AE75"/>
    <mergeCell ref="B69:P69"/>
    <mergeCell ref="Q69:W69"/>
    <mergeCell ref="X69:AA69"/>
    <mergeCell ref="AB69:AE69"/>
    <mergeCell ref="Q65:W65"/>
    <mergeCell ref="Q66:W66"/>
    <mergeCell ref="AB65:AE65"/>
    <mergeCell ref="X65:AA65"/>
    <mergeCell ref="B65:P65"/>
    <mergeCell ref="B66:P66"/>
    <mergeCell ref="AB66:AE66"/>
    <mergeCell ref="X66:AA66"/>
    <mergeCell ref="B67:P67"/>
    <mergeCell ref="Q67:W67"/>
    <mergeCell ref="X67:AA67"/>
    <mergeCell ref="AB67:AE67"/>
    <mergeCell ref="B68:P68"/>
    <mergeCell ref="Q68:W68"/>
    <mergeCell ref="X68:AA68"/>
    <mergeCell ref="AB68:AE68"/>
  </mergeCells>
  <phoneticPr fontId="13" type="Hiragana" alignment="noControl"/>
  <conditionalFormatting sqref="L23:AE29">
    <cfRule type="expression" dxfId="168" priority="2">
      <formula>$Y$21&gt;17</formula>
    </cfRule>
  </conditionalFormatting>
  <dataValidations count="15">
    <dataValidation type="custom" imeMode="hiragana" allowBlank="1" showInputMessage="1" showErrorMessage="1" errorTitle="入力エラー" error="ひらがなでご入力ください！" sqref="L23:AE23 M13:AE13 I9:AE9" xr:uid="{327ADAB6-F482-4523-B6B7-BB878AA82DA2}">
      <formula1>I9=PHONETIC(I9)</formula1>
    </dataValidation>
    <dataValidation type="textLength" allowBlank="1" showInputMessage="1" showErrorMessage="1" errorTitle="入力エラー" error="450字以上は入力できません！" sqref="B40:AE48" xr:uid="{839DEDA1-68DB-42E4-839B-4C99C4BF84D3}">
      <formula1>0</formula1>
      <formula2>450</formula2>
    </dataValidation>
    <dataValidation type="custom" imeMode="halfAlpha" allowBlank="1" showInputMessage="1" showErrorMessage="1" errorTitle="入力エラー" error="半角数字でご入力ください！" sqref="M15:O15 J15:K15 L18:M18 AC18:AE18 R18:S18 W18:X18 Z18:AA18 O18:P18" xr:uid="{8DEFE78B-DBA1-457F-B043-2B0E8FC81C5D}">
      <formula1>J15=PHONETIC(J15)</formula1>
    </dataValidation>
    <dataValidation type="list" imeMode="halfAlpha" allowBlank="1" showInputMessage="1" showErrorMessage="1" errorTitle="入力エラー" error="半角数字でご入力ください" sqref="I21:L21" xr:uid="{7564B1F9-1628-404A-BAC2-E7E132E7BF32}">
      <formula1>"1995,1996,1997,1998,1999,2000,2001,2002,2003,2004,2005,2006,2007,2008,2009,2010,2011,2012,2013,2014,2015,2016,2017,2018,2019,2020,2021,2022,2023,2024"</formula1>
    </dataValidation>
    <dataValidation type="whole" imeMode="halfAlpha" allowBlank="1" showInputMessage="1" showErrorMessage="1" errorTitle="入力エラー" error="半角数字でご入力ください" sqref="Z26:AC26" xr:uid="{C2D80817-9449-40C7-B808-A58F163FB1A7}">
      <formula1>1</formula1>
      <formula2>150</formula2>
    </dataValidation>
    <dataValidation type="list" imeMode="halfAlpha" allowBlank="1" showInputMessage="1" showErrorMessage="1" errorTitle="入力エラー" error="半角数字でご入力ください_x000a_(応募資格：28歳以下)" sqref="Y21:AC21" xr:uid="{154632CD-F2DD-4DAD-9BAF-896636F4F1FF}">
      <formula1>"1,2,3,4,5,6,7,8,9,10,11,12,13,14,15,16,17,18,19,20,21,22,23,24,25,26,27,28"</formula1>
    </dataValidation>
    <dataValidation type="whole" imeMode="halfAlpha" allowBlank="1" showInputMessage="1" showErrorMessage="1" errorTitle="入力エラー" error="半角数字でご入力ください" sqref="L26:N26" xr:uid="{F1A4A96E-27FF-436B-BECD-AE6CA2923E83}">
      <formula1>1900</formula1>
      <formula2>2050</formula2>
    </dataValidation>
    <dataValidation type="list" imeMode="halfAlpha" allowBlank="1" showInputMessage="1" showErrorMessage="1" errorTitle="入力エラー" error="半角数字でご入力ください" sqref="N21:P21 P26:R26" xr:uid="{64066B2F-6368-46E5-B77B-82CBB98A395E}">
      <formula1>"1,2,3,4,5,6,7,8,9,10,11,12"</formula1>
    </dataValidation>
    <dataValidation type="list" imeMode="halfAlpha" allowBlank="1" showInputMessage="1" showErrorMessage="1" errorTitle="入力エラー" error="半角数字でご入力ください" sqref="R21:T21 T26:V26" xr:uid="{A2E40280-6EBF-481C-8A14-9C97CC750B52}">
      <formula1>"1,2,3,4,5,6,7,8,9,10,11,12,13,14,15,16,17,18,19,20,21,22,23,24,25,26,27,28,29,30,31"</formula1>
    </dataValidation>
    <dataValidation type="list" imeMode="halfAlpha" allowBlank="1" showInputMessage="1" showErrorMessage="1" errorTitle="エラー！！" error="半角数字でご入力ください" sqref="Z7:AA7" xr:uid="{1BCCF04C-9B40-4878-B79F-AED8382374DF}">
      <formula1>"1,2,3,4,5,6,7,8,9,10,11,12"</formula1>
    </dataValidation>
    <dataValidation type="list" imeMode="halfAlpha" allowBlank="1" showInputMessage="1" showErrorMessage="1" errorTitle="エラー！！" error="半角数字でご入力ください" sqref="AC7:AD7" xr:uid="{F0E46071-E183-4F90-B795-C33FE9968D46}">
      <formula1>"1,2,3,4,5,6,7,8,9,10,11,12,13,14,15,16,17,18,19,20,21,22,23,24,25,26,27,28,29,30,31"</formula1>
    </dataValidation>
    <dataValidation type="list" imeMode="halfAlpha" allowBlank="1" showInputMessage="1" showErrorMessage="1" errorTitle="エラー！！" error="半角数字でご入力ください" sqref="V7:X7" xr:uid="{EA561370-7E94-4682-9993-921EB7FDF641}">
      <formula1>"2024,2025"</formula1>
    </dataValidation>
    <dataValidation type="textLength" allowBlank="1" showInputMessage="1" showErrorMessage="1" errorTitle="入力エラー" error="130字以上は入力できません！" sqref="B35:AE37" xr:uid="{825B2E5E-7A9A-47BE-A9BC-307395C6BD2A}">
      <formula1>0</formula1>
      <formula2>130</formula2>
    </dataValidation>
    <dataValidation type="textLength" allowBlank="1" showInputMessage="1" showErrorMessage="1" errorTitle="入力エラー" error="480字以上は入力できません！" sqref="B51:AE60 X65:X75 AB65:AB75 B65:B75 Q66:Q75" xr:uid="{B51824E7-DFBF-43F6-AB3A-DEF61D72A69B}">
      <formula1>0</formula1>
      <formula2>480</formula2>
    </dataValidation>
    <dataValidation type="whole" imeMode="fullAlpha" allowBlank="1" showInputMessage="1" showErrorMessage="1" errorTitle="入力エラー！" error="数字でご入力ください！_x000a_チーム/法人申請の場合は2名以上をご入力ください！" sqref="AB8:AD8" xr:uid="{5079395E-891B-4288-AF2E-B3CF13098B69}">
      <formula1>1</formula1>
      <formula2>1000</formula2>
    </dataValidation>
  </dataValidations>
  <pageMargins left="0.7" right="0.7" top="0.75" bottom="0.75" header="0.3" footer="0.3"/>
  <pageSetup paperSize="9" orientation="portrait" r:id="rId1"/>
  <rowBreaks count="1" manualBreakCount="1">
    <brk id="49" max="31" man="1"/>
  </rowBreaks>
  <colBreaks count="1" manualBreakCount="1">
    <brk id="33"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16</xdr:col>
                    <xdr:colOff>47625</xdr:colOff>
                    <xdr:row>7</xdr:row>
                    <xdr:rowOff>9525</xdr:rowOff>
                  </from>
                  <to>
                    <xdr:col>20</xdr:col>
                    <xdr:colOff>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47625</xdr:colOff>
                    <xdr:row>7</xdr:row>
                    <xdr:rowOff>9525</xdr:rowOff>
                  </from>
                  <to>
                    <xdr:col>11</xdr:col>
                    <xdr:colOff>200025</xdr:colOff>
                    <xdr:row>7</xdr:row>
                    <xdr:rowOff>228600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28575</xdr:colOff>
                    <xdr:row>7</xdr:row>
                    <xdr:rowOff>9525</xdr:rowOff>
                  </from>
                  <to>
                    <xdr:col>15</xdr:col>
                    <xdr:colOff>200025</xdr:colOff>
                    <xdr:row>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7426-79FD-482A-A2A8-702E793077B0}">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82</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FXZ4FStAAt1EnOrPi2CoeKEaR8pklBTzFmXUxPgahEVLysijph3DcGechHlYKpsz1YuDdfoZPtA2ezFj4dBVSA==" saltValue="p/mQeZSJ2+ekn9jpmetc7A=="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26" priority="9" stopIfTrue="1" operator="equal">
      <formula>"未選択"</formula>
    </cfRule>
  </conditionalFormatting>
  <conditionalFormatting sqref="AL16:AN17 E16 J16:AI17">
    <cfRule type="expression" dxfId="25" priority="8">
      <formula>$AJ$16="有"</formula>
    </cfRule>
  </conditionalFormatting>
  <conditionalFormatting sqref="AL18:AN19 E18 J18:AI19">
    <cfRule type="expression" dxfId="24" priority="7">
      <formula>$AJ$18="有"</formula>
    </cfRule>
  </conditionalFormatting>
  <conditionalFormatting sqref="J20:AI21 AL20:AN21">
    <cfRule type="expression" dxfId="23" priority="6">
      <formula>$AJ$20="有"</formula>
    </cfRule>
  </conditionalFormatting>
  <conditionalFormatting sqref="J22:AI23 AL22:AN23">
    <cfRule type="expression" dxfId="22" priority="5">
      <formula>$AJ$22="有"</formula>
    </cfRule>
  </conditionalFormatting>
  <conditionalFormatting sqref="E20">
    <cfRule type="expression" dxfId="21" priority="4">
      <formula>AND($AJ$20="有",$AJ$22="有")</formula>
    </cfRule>
  </conditionalFormatting>
  <conditionalFormatting sqref="J25:AD25 AL24 E24 J26:AC26 J24:AE24">
    <cfRule type="expression" dxfId="20" priority="3">
      <formula>$AJ$24="有"</formula>
    </cfRule>
  </conditionalFormatting>
  <conditionalFormatting sqref="AL27:AN28 E27 J27:AI28">
    <cfRule type="expression" dxfId="19" priority="2">
      <formula>$AJ$27="有"</formula>
    </cfRule>
  </conditionalFormatting>
  <dataValidations count="10">
    <dataValidation type="whole" imeMode="halfAlpha" allowBlank="1" showInputMessage="1" showErrorMessage="1" errorTitle="入力エラー" error="上限20万円" sqref="AE27:AI28" xr:uid="{14676A23-C5E8-4922-8095-B338B8DE8430}">
      <formula1>0</formula1>
      <formula2>200000</formula2>
    </dataValidation>
    <dataValidation type="whole" imeMode="halfAlpha" allowBlank="1" showInputMessage="1" showErrorMessage="1" errorTitle="入力エラー" error="半角英数字でご入力ください" sqref="AE16:AI19 AE29:AI29" xr:uid="{9B4B87DC-45DB-49AF-97F2-EAC61066800D}">
      <formula1>0</formula1>
      <formula2>9999999</formula2>
    </dataValidation>
    <dataValidation type="list" allowBlank="1" showInputMessage="1" showErrorMessage="1" sqref="J9:K10 X9:Y10" xr:uid="{AF61FAE9-50D1-48CB-BD3C-3E1155ED84E6}">
      <formula1>"1,2,3,4,5,6,7,8,9,10,11,12"</formula1>
    </dataValidation>
    <dataValidation type="list" imeMode="halfAlpha" allowBlank="1" showInputMessage="1" showErrorMessage="1" errorTitle="入力エラー" error="半角数字でご入力ください" sqref="N9:O10 AB9:AC10" xr:uid="{05CA627D-F674-49B6-8995-E7D06353FD32}">
      <formula1>"1,2,3,4,5,6,7,8,9,10,11,12,13,14,15,16,17,18,19,20,21,22,23,24,25,26,27,28,29,30,31"</formula1>
    </dataValidation>
    <dataValidation type="textLength" allowBlank="1" showInputMessage="1" showErrorMessage="1" errorTitle="入力エラー" error="130字以内でご入力ください" sqref="E7:AX8" xr:uid="{D086C0E0-FBE3-4582-9809-B1392E305066}">
      <formula1>0</formula1>
      <formula2>130</formula2>
    </dataValidation>
    <dataValidation type="list" imeMode="fullAlpha" allowBlank="1" showInputMessage="1" showErrorMessage="1" errorTitle="入力エラー" error="半角数字でご入力ください" sqref="E9:G10 S9:U10" xr:uid="{CEA2DE87-9B8E-4CDA-986F-2A1075F30FA0}">
      <formula1>"2024,2025,2026"</formula1>
    </dataValidation>
    <dataValidation type="whole" imeMode="halfAlpha" allowBlank="1" showInputMessage="1" showErrorMessage="1" errorTitle="入力エラー" error="上限30泊" sqref="Z31:AB32" xr:uid="{4451E227-CF09-49AC-9DE3-AB14FCBEC1E5}">
      <formula1>0</formula1>
      <formula2>30</formula2>
    </dataValidation>
    <dataValidation type="list" allowBlank="1" showInputMessage="1" showErrorMessage="1" sqref="AC20:AD21 AC30:AD30" xr:uid="{C8F6E78F-8149-4A28-85F2-85FE90A68435}">
      <formula1>"有,無"</formula1>
    </dataValidation>
    <dataValidation type="list" allowBlank="1" showInputMessage="1" showErrorMessage="1" sqref="AJ16:AK23 AJ27:AK28" xr:uid="{9881DC17-1781-439C-9717-77B11102F093}">
      <formula1>"有,無,未選択,"</formula1>
    </dataValidation>
    <dataValidation type="list" allowBlank="1" showInputMessage="1" showErrorMessage="1" sqref="AJ29:AK32 AJ24" xr:uid="{A5D29F86-0AEA-4F97-9C33-4FA7ADCCC34E}">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26C7EDC4-074C-4D7E-929D-E582D12AE628}">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0C6E-B402-47C4-9CE0-ABB502A9DF8B}">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83</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mVDf2FmrM5mrDrP6q9r/RvL9Sxn2IkU7aBiELp2gBoxwa9tF6wpqsSk9WVZPXHvfNhxevKSqgA+FFbt28aYRjw==" saltValue="2crfTIJZN0/duSbsbstjEw=="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17" priority="9" stopIfTrue="1" operator="equal">
      <formula>"未選択"</formula>
    </cfRule>
  </conditionalFormatting>
  <conditionalFormatting sqref="AL16:AN17 E16 J16:AI17">
    <cfRule type="expression" dxfId="16" priority="8">
      <formula>$AJ$16="有"</formula>
    </cfRule>
  </conditionalFormatting>
  <conditionalFormatting sqref="AL18:AN19 E18 J18:AI19">
    <cfRule type="expression" dxfId="15" priority="7">
      <formula>$AJ$18="有"</formula>
    </cfRule>
  </conditionalFormatting>
  <conditionalFormatting sqref="J20:AI21 AL20:AN21">
    <cfRule type="expression" dxfId="14" priority="6">
      <formula>$AJ$20="有"</formula>
    </cfRule>
  </conditionalFormatting>
  <conditionalFormatting sqref="J22:AI23 AL22:AN23">
    <cfRule type="expression" dxfId="13" priority="5">
      <formula>$AJ$22="有"</formula>
    </cfRule>
  </conditionalFormatting>
  <conditionalFormatting sqref="E20">
    <cfRule type="expression" dxfId="12" priority="4">
      <formula>AND($AJ$20="有",$AJ$22="有")</formula>
    </cfRule>
  </conditionalFormatting>
  <conditionalFormatting sqref="J25:AD25 AL24 E24 J26:AC26 J24:AE24">
    <cfRule type="expression" dxfId="11" priority="3">
      <formula>$AJ$24="有"</formula>
    </cfRule>
  </conditionalFormatting>
  <conditionalFormatting sqref="AL27:AN28 E27 J27:AI28">
    <cfRule type="expression" dxfId="10" priority="2">
      <formula>$AJ$27="有"</formula>
    </cfRule>
  </conditionalFormatting>
  <dataValidations count="10">
    <dataValidation type="list" imeMode="halfAlpha" allowBlank="1" showInputMessage="1" showErrorMessage="1" errorTitle="入力エラー" error="半角数字でご入力ください" sqref="N9:O10 AB9:AC10" xr:uid="{85E37816-F953-4132-8BBA-0D959F927497}">
      <formula1>"1,2,3,4,5,6,7,8,9,10,11,12,13,14,15,16,17,18,19,20,21,22,23,24,25,26,27,28,29,30,31"</formula1>
    </dataValidation>
    <dataValidation type="list" allowBlank="1" showInputMessage="1" showErrorMessage="1" sqref="J9:K10 X9:Y10" xr:uid="{060C5C1A-8342-452A-A0DF-F9A44C835D2E}">
      <formula1>"1,2,3,4,5,6,7,8,9,10,11,12"</formula1>
    </dataValidation>
    <dataValidation type="whole" imeMode="halfAlpha" allowBlank="1" showInputMessage="1" showErrorMessage="1" errorTitle="入力エラー" error="半角英数字でご入力ください" sqref="AE16:AI19 AE29:AI29" xr:uid="{8CFCCE0E-8262-4B1D-AC5D-B81CF7DFDAA8}">
      <formula1>0</formula1>
      <formula2>9999999</formula2>
    </dataValidation>
    <dataValidation type="whole" imeMode="halfAlpha" allowBlank="1" showInputMessage="1" showErrorMessage="1" errorTitle="入力エラー" error="上限20万円" sqref="AE27:AI28" xr:uid="{5DFE1517-6885-4F35-B411-CCBC52C1E4A2}">
      <formula1>0</formula1>
      <formula2>200000</formula2>
    </dataValidation>
    <dataValidation type="textLength" allowBlank="1" showInputMessage="1" showErrorMessage="1" errorTitle="入力エラー" error="130字以内でご入力ください" sqref="E7:AX8" xr:uid="{761D0EDC-AC22-42EC-B59B-FE04C073D26A}">
      <formula1>0</formula1>
      <formula2>130</formula2>
    </dataValidation>
    <dataValidation type="list" imeMode="fullAlpha" allowBlank="1" showInputMessage="1" showErrorMessage="1" errorTitle="入力エラー" error="半角数字でご入力ください" sqref="E9:G10 S9:U10" xr:uid="{C92745F2-5FBF-401F-AF5B-88E97327B9BC}">
      <formula1>"2024,2025,2026"</formula1>
    </dataValidation>
    <dataValidation type="whole" imeMode="halfAlpha" allowBlank="1" showInputMessage="1" showErrorMessage="1" errorTitle="入力エラー" error="上限30泊" sqref="Z31:AB32" xr:uid="{940A199A-29CE-4EB0-9228-F5DED0FA281B}">
      <formula1>0</formula1>
      <formula2>30</formula2>
    </dataValidation>
    <dataValidation type="list" allowBlank="1" showInputMessage="1" showErrorMessage="1" sqref="AC20:AD21 AC30:AD30" xr:uid="{F6E98629-1D73-4DFA-93FF-CDD69F839936}">
      <formula1>"有,無"</formula1>
    </dataValidation>
    <dataValidation type="list" allowBlank="1" showInputMessage="1" showErrorMessage="1" sqref="AJ16:AK23 AJ27:AK28" xr:uid="{D9787729-6E6B-45D6-8464-168F0DFD37ED}">
      <formula1>"有,無,未選択,"</formula1>
    </dataValidation>
    <dataValidation type="list" allowBlank="1" showInputMessage="1" showErrorMessage="1" sqref="AJ29:AK32 AJ24" xr:uid="{CCB06D79-CBEE-4220-933C-E58896A3BCEB}">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25DC90E1-5507-40D4-A08D-051D898A4EAD}">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70BE-001D-493E-A2AF-B375C93A18D0}">
  <sheetPr>
    <tabColor theme="8" tint="0.59999389629810485"/>
  </sheetPr>
  <dimension ref="A1:BE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7"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7"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7"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6"/>
      <c r="BE3" s="37"/>
    </row>
    <row r="4" spans="1:57" ht="15" customHeight="1" thickBot="1">
      <c r="A4" s="38"/>
      <c r="B4" s="386" t="s">
        <v>84</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6"/>
      <c r="BE4" s="37"/>
    </row>
    <row r="5" spans="1:57"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7"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7"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7"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7"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7"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7"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7"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7"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7"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7"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7"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5rp+3heVfuBuYQsXD1Ln2fw6S+Yo/uSyCp6ThbT7snYwSmcVxCQ+ceny8cpR5qsxZHO66Ev8OEy6EJ6XxIDDuQ==" saltValue="WCbe9trWsUd3tBjybNuhPg=="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8" priority="9" stopIfTrue="1" operator="equal">
      <formula>"未選択"</formula>
    </cfRule>
  </conditionalFormatting>
  <conditionalFormatting sqref="AL16:AN17 E16 J16:AI17">
    <cfRule type="expression" dxfId="7" priority="8">
      <formula>$AJ$16="有"</formula>
    </cfRule>
  </conditionalFormatting>
  <conditionalFormatting sqref="AL18:AN19 E18 J18:AI19">
    <cfRule type="expression" dxfId="6" priority="7">
      <formula>$AJ$18="有"</formula>
    </cfRule>
  </conditionalFormatting>
  <conditionalFormatting sqref="J20:AI21 AL20:AN21">
    <cfRule type="expression" dxfId="5" priority="6">
      <formula>$AJ$20="有"</formula>
    </cfRule>
  </conditionalFormatting>
  <conditionalFormatting sqref="J22:AI23 AL22:AN23">
    <cfRule type="expression" dxfId="4" priority="5">
      <formula>$AJ$22="有"</formula>
    </cfRule>
  </conditionalFormatting>
  <conditionalFormatting sqref="E20">
    <cfRule type="expression" dxfId="3" priority="4">
      <formula>AND($AJ$20="有",$AJ$22="有")</formula>
    </cfRule>
  </conditionalFormatting>
  <conditionalFormatting sqref="J25:AD25 AL24 E24 J26:AC26 J24:AE24">
    <cfRule type="expression" dxfId="2" priority="3">
      <formula>$AJ$24="有"</formula>
    </cfRule>
  </conditionalFormatting>
  <conditionalFormatting sqref="AL27:AN28 E27 J27:AI28">
    <cfRule type="expression" dxfId="1" priority="2">
      <formula>$AJ$27="有"</formula>
    </cfRule>
  </conditionalFormatting>
  <dataValidations count="10">
    <dataValidation type="whole" imeMode="halfAlpha" allowBlank="1" showInputMessage="1" showErrorMessage="1" errorTitle="入力エラー" error="上限20万円" sqref="AE27:AI28" xr:uid="{0EAC8206-922E-44DB-9D5F-1E6DADA52D3D}">
      <formula1>0</formula1>
      <formula2>200000</formula2>
    </dataValidation>
    <dataValidation type="whole" imeMode="halfAlpha" allowBlank="1" showInputMessage="1" showErrorMessage="1" errorTitle="入力エラー" error="半角英数字でご入力ください" sqref="AE16:AI19 AE29:AI29" xr:uid="{0F1BA8ED-FAC4-4531-8A54-0BD91BF87A22}">
      <formula1>0</formula1>
      <formula2>9999999</formula2>
    </dataValidation>
    <dataValidation type="list" allowBlank="1" showInputMessage="1" showErrorMessage="1" sqref="J9:K10 X9:Y10" xr:uid="{BA22F53E-365C-4B7B-9DF4-9702EBCFF437}">
      <formula1>"1,2,3,4,5,6,7,8,9,10,11,12"</formula1>
    </dataValidation>
    <dataValidation type="list" imeMode="halfAlpha" allowBlank="1" showInputMessage="1" showErrorMessage="1" errorTitle="入力エラー" error="半角数字でご入力ください" sqref="N9:O10 AB9:AC10" xr:uid="{73816084-2E8E-4F94-83A5-CD671E99EE41}">
      <formula1>"1,2,3,4,5,6,7,8,9,10,11,12,13,14,15,16,17,18,19,20,21,22,23,24,25,26,27,28,29,30,31"</formula1>
    </dataValidation>
    <dataValidation type="textLength" allowBlank="1" showInputMessage="1" showErrorMessage="1" errorTitle="入力エラー" error="130字以内でご入力ください" sqref="E7:AX8" xr:uid="{789A6EE1-7FAD-4EFF-805C-2589E33776C4}">
      <formula1>0</formula1>
      <formula2>130</formula2>
    </dataValidation>
    <dataValidation type="list" imeMode="fullAlpha" allowBlank="1" showInputMessage="1" showErrorMessage="1" errorTitle="入力エラー" error="半角数字でご入力ください" sqref="E9:G10 S9:U10" xr:uid="{347A5CF9-ADF7-44C2-80C4-83A86797CE57}">
      <formula1>"2024,2025,2026"</formula1>
    </dataValidation>
    <dataValidation type="whole" imeMode="halfAlpha" allowBlank="1" showInputMessage="1" showErrorMessage="1" errorTitle="入力エラー" error="上限30泊" sqref="Z31:AB32" xr:uid="{7841EAAD-D1D7-4A68-86A6-EC1068EDB5CC}">
      <formula1>0</formula1>
      <formula2>30</formula2>
    </dataValidation>
    <dataValidation type="list" allowBlank="1" showInputMessage="1" showErrorMessage="1" sqref="AC20:AD21 AC30:AD30" xr:uid="{8ECC2523-73A7-48E1-8554-80F06155DC4A}">
      <formula1>"有,無"</formula1>
    </dataValidation>
    <dataValidation type="list" allowBlank="1" showInputMessage="1" showErrorMessage="1" sqref="AJ16:AK23 AJ27:AK28" xr:uid="{05E2645E-3488-4A24-BA33-578CDD6E1FB8}">
      <formula1>"有,無,未選択,"</formula1>
    </dataValidation>
    <dataValidation type="list" allowBlank="1" showInputMessage="1" showErrorMessage="1" sqref="AJ29:AK32 AJ24" xr:uid="{0A37D45C-FE63-440A-99CA-5DF7F61359C7}">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0FEC3D25-E74E-42E9-9730-E778BB2148F1}">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46796-2C51-4CCA-8AAC-68B927201C6C}">
  <sheetPr>
    <tabColor theme="5" tint="0.59999389629810485"/>
  </sheetPr>
  <dimension ref="A1:AK42"/>
  <sheetViews>
    <sheetView showGridLines="0" view="pageBreakPreview" zoomScaleNormal="100" zoomScaleSheetLayoutView="100" workbookViewId="0">
      <selection activeCell="T39" sqref="T39:AI40"/>
    </sheetView>
  </sheetViews>
  <sheetFormatPr defaultColWidth="2.375" defaultRowHeight="14.25"/>
  <cols>
    <col min="1" max="16384" width="2.375" style="1"/>
  </cols>
  <sheetData>
    <row r="1" spans="1:37" ht="15.75" customHeight="1">
      <c r="A1" s="200" t="s">
        <v>53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row>
    <row r="2" spans="1:37" ht="10.5"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1:37" ht="10.5" customHeight="1"/>
    <row r="4" spans="1:37">
      <c r="B4" s="32" t="s">
        <v>34</v>
      </c>
    </row>
    <row r="5" spans="1:37">
      <c r="B5" s="2" t="s">
        <v>29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7">
      <c r="B6" s="2" t="s">
        <v>30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7">
      <c r="B7" s="2" t="s">
        <v>31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7" ht="13.5" customHeight="1">
      <c r="B8" s="197" t="s">
        <v>86</v>
      </c>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row>
    <row r="9" spans="1:37">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row>
    <row r="10" spans="1:37">
      <c r="B10" s="2" t="s">
        <v>32</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7">
      <c r="B11" s="2" t="s">
        <v>33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3" spans="1:37">
      <c r="B13" s="32" t="s">
        <v>35</v>
      </c>
    </row>
    <row r="14" spans="1:37" ht="17.25" customHeight="1">
      <c r="B14" s="197" t="s">
        <v>98</v>
      </c>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row>
    <row r="15" spans="1:37" ht="17.25" customHeight="1">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row>
    <row r="16" spans="1:37" ht="17.25" customHeight="1">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row>
    <row r="17" spans="2:36" ht="17.25" customHeight="1">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row>
    <row r="18" spans="2:36" ht="17.25" customHeight="1">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row>
    <row r="19" spans="2:36" ht="17.25" customHeight="1">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row>
    <row r="20" spans="2:36" ht="17.25" customHeight="1">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row>
    <row r="21" spans="2:36" ht="17.25" customHeight="1">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row>
    <row r="22" spans="2:36" ht="17.25" customHeight="1">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row>
    <row r="23" spans="2:36" ht="17.25" customHeight="1">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row>
    <row r="24" spans="2:36" ht="17.25" customHeight="1">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row>
    <row r="25" spans="2:36" ht="17.25" customHeight="1">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row>
    <row r="26" spans="2:36" ht="13.5" customHeight="1">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row>
    <row r="27" spans="2:36" ht="13.5" customHeight="1">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row>
    <row r="28" spans="2:36" ht="13.5" customHeight="1">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row>
    <row r="29" spans="2:36" ht="13.5" customHeight="1">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row>
    <row r="30" spans="2:36" ht="13.5" customHeight="1">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row>
    <row r="31" spans="2:36" ht="13.5" customHeight="1">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row>
    <row r="32" spans="2:36" ht="13.5" customHeight="1">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row>
    <row r="33" spans="2:36" ht="13.5" customHeight="1">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row>
    <row r="34" spans="2:36" ht="13.5" customHeight="1">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row>
    <row r="35" spans="2:36" ht="13.5" customHeight="1">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row>
    <row r="36" spans="2:36" ht="13.5"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2:36" ht="13.5" customHeight="1">
      <c r="V37" s="1" t="s">
        <v>52</v>
      </c>
    </row>
    <row r="38" spans="2:36" ht="6" customHeight="1"/>
    <row r="39" spans="2:36">
      <c r="T39" s="198"/>
      <c r="U39" s="198"/>
      <c r="V39" s="198"/>
      <c r="W39" s="198"/>
      <c r="X39" s="198"/>
      <c r="Y39" s="198"/>
      <c r="Z39" s="198"/>
      <c r="AA39" s="198"/>
      <c r="AB39" s="198"/>
      <c r="AC39" s="198"/>
      <c r="AD39" s="198"/>
      <c r="AE39" s="198"/>
      <c r="AF39" s="198"/>
      <c r="AG39" s="198"/>
      <c r="AH39" s="198"/>
      <c r="AI39" s="198"/>
    </row>
    <row r="40" spans="2:36">
      <c r="N40" s="40" t="s">
        <v>56</v>
      </c>
      <c r="O40" s="40"/>
      <c r="P40" s="40"/>
      <c r="Q40" s="40"/>
      <c r="R40" s="40"/>
      <c r="T40" s="199"/>
      <c r="U40" s="199"/>
      <c r="V40" s="199"/>
      <c r="W40" s="199"/>
      <c r="X40" s="199"/>
      <c r="Y40" s="199"/>
      <c r="Z40" s="199"/>
      <c r="AA40" s="199"/>
      <c r="AB40" s="199"/>
      <c r="AC40" s="199"/>
      <c r="AD40" s="199"/>
      <c r="AE40" s="199"/>
      <c r="AF40" s="199"/>
      <c r="AG40" s="199"/>
      <c r="AH40" s="199"/>
      <c r="AI40" s="199"/>
    </row>
    <row r="42" spans="2:36" s="28" customFormat="1" ht="27.75" customHeight="1">
      <c r="B42" s="31" t="s">
        <v>55</v>
      </c>
      <c r="C42" s="30"/>
      <c r="D42" s="30"/>
      <c r="E42" s="30"/>
      <c r="F42" s="30"/>
      <c r="G42" s="30"/>
      <c r="H42" s="30"/>
      <c r="I42" s="30"/>
      <c r="J42" s="30"/>
      <c r="K42" s="30"/>
      <c r="L42" s="30"/>
      <c r="M42" s="30"/>
      <c r="N42" s="30"/>
      <c r="O42" s="30"/>
      <c r="P42" s="30"/>
      <c r="Q42" s="30"/>
      <c r="R42" s="30"/>
    </row>
  </sheetData>
  <sheetProtection algorithmName="SHA-512" hashValue="Tff1I+iPqOtXuNFEcb0MwymIOVNXWc/3PaKPZ/wLh2O+71QJkyzhbgdkcg/dT0rVWQlp7J/doR6T53g1MJ70zA==" saltValue="OzXNvO/ZmsKALDBm1vw33w==" spinCount="100000" sheet="1" objects="1" scenarios="1" selectLockedCells="1"/>
  <mergeCells count="4">
    <mergeCell ref="B8:AJ9"/>
    <mergeCell ref="B14:AJ35"/>
    <mergeCell ref="T39:AI40"/>
    <mergeCell ref="A1:AK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7630D-F011-4B53-9C11-092D1185E758}">
  <sheetPr>
    <tabColor theme="8" tint="0.59999389629810485"/>
  </sheetPr>
  <dimension ref="A1:BL34"/>
  <sheetViews>
    <sheetView showGridLines="0" view="pageBreakPreview" zoomScaleNormal="100" zoomScaleSheetLayoutView="100" workbookViewId="0">
      <selection activeCell="AI3" sqref="AI3:AX4"/>
    </sheetView>
  </sheetViews>
  <sheetFormatPr defaultColWidth="2.125" defaultRowHeight="14.25"/>
  <cols>
    <col min="1" max="50" width="2.625" style="33" customWidth="1"/>
    <col min="51" max="52" width="2.25" style="33" customWidth="1"/>
    <col min="53" max="16384" width="2.125" style="33"/>
  </cols>
  <sheetData>
    <row r="1" spans="1:52"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2"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2"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7"/>
    </row>
    <row r="4" spans="1:52" ht="15" customHeight="1" thickBot="1">
      <c r="A4" s="38"/>
      <c r="B4" s="386" t="s">
        <v>67</v>
      </c>
      <c r="C4" s="386"/>
      <c r="D4" s="386"/>
      <c r="E4" s="386"/>
      <c r="F4" s="386"/>
      <c r="G4" s="386"/>
      <c r="H4" s="386"/>
      <c r="I4" s="386"/>
      <c r="J4" s="386"/>
      <c r="K4" s="386"/>
      <c r="L4" s="386"/>
      <c r="M4" s="386"/>
      <c r="N4" s="386"/>
      <c r="O4" s="386"/>
      <c r="P4" s="386"/>
      <c r="Q4" s="386"/>
      <c r="R4" s="386"/>
      <c r="AD4" s="397"/>
      <c r="AE4" s="315"/>
      <c r="AF4" s="315"/>
      <c r="AG4" s="315"/>
      <c r="AH4" s="316"/>
      <c r="AI4" s="401"/>
      <c r="AJ4" s="402"/>
      <c r="AK4" s="402"/>
      <c r="AL4" s="402"/>
      <c r="AM4" s="402"/>
      <c r="AN4" s="402"/>
      <c r="AO4" s="402"/>
      <c r="AP4" s="402"/>
      <c r="AQ4" s="402"/>
      <c r="AR4" s="402"/>
      <c r="AS4" s="402"/>
      <c r="AT4" s="402"/>
      <c r="AU4" s="402"/>
      <c r="AV4" s="402"/>
      <c r="AW4" s="402"/>
      <c r="AX4" s="403"/>
      <c r="AY4" s="36"/>
      <c r="AZ4" s="37"/>
    </row>
    <row r="5" spans="1:52"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2"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2"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2"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2"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3"/>
      <c r="AQ9" s="294"/>
      <c r="AR9" s="294"/>
      <c r="AS9" s="294"/>
      <c r="AT9" s="294"/>
      <c r="AU9" s="294"/>
      <c r="AV9" s="294"/>
      <c r="AW9" s="294"/>
      <c r="AX9" s="295"/>
    </row>
    <row r="10" spans="1:52"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6"/>
      <c r="AQ10" s="297"/>
      <c r="AR10" s="297"/>
      <c r="AS10" s="297"/>
      <c r="AT10" s="297"/>
      <c r="AU10" s="297"/>
      <c r="AV10" s="297"/>
      <c r="AW10" s="297"/>
      <c r="AX10" s="298"/>
    </row>
    <row r="11" spans="1:52"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2"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2"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2"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2"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2"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v>0</v>
      </c>
      <c r="AF16" s="331"/>
      <c r="AG16" s="331"/>
      <c r="AH16" s="331"/>
      <c r="AI16" s="331"/>
      <c r="AJ16" s="201" t="s">
        <v>106</v>
      </c>
      <c r="AK16" s="202"/>
      <c r="AL16" s="236"/>
      <c r="AM16" s="236"/>
      <c r="AN16" s="236"/>
      <c r="AO16" s="345"/>
      <c r="AP16" s="345"/>
      <c r="AQ16" s="345"/>
      <c r="AR16" s="345"/>
      <c r="AS16" s="345"/>
      <c r="AT16" s="377"/>
      <c r="AU16" s="378"/>
      <c r="AV16" s="378"/>
      <c r="AW16" s="378"/>
      <c r="AX16" s="379"/>
    </row>
    <row r="17" spans="1:64"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345"/>
      <c r="AP17" s="345"/>
      <c r="AQ17" s="345"/>
      <c r="AR17" s="345"/>
      <c r="AS17" s="345"/>
      <c r="AT17" s="361"/>
      <c r="AU17" s="362"/>
      <c r="AV17" s="362"/>
      <c r="AW17" s="362"/>
      <c r="AX17" s="380"/>
    </row>
    <row r="18" spans="1:64"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v>0</v>
      </c>
      <c r="AF18" s="331"/>
      <c r="AG18" s="331"/>
      <c r="AH18" s="331"/>
      <c r="AI18" s="331"/>
      <c r="AJ18" s="201" t="s">
        <v>106</v>
      </c>
      <c r="AK18" s="202"/>
      <c r="AL18" s="236"/>
      <c r="AM18" s="236"/>
      <c r="AN18" s="236"/>
      <c r="AO18" s="345"/>
      <c r="AP18" s="345"/>
      <c r="AQ18" s="345"/>
      <c r="AR18" s="345"/>
      <c r="AS18" s="345"/>
      <c r="AT18" s="358"/>
      <c r="AU18" s="359"/>
      <c r="AV18" s="359"/>
      <c r="AW18" s="359"/>
      <c r="AX18" s="385"/>
    </row>
    <row r="19" spans="1:64"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345"/>
      <c r="AP19" s="345"/>
      <c r="AQ19" s="345"/>
      <c r="AR19" s="345"/>
      <c r="AS19" s="345"/>
      <c r="AT19" s="361"/>
      <c r="AU19" s="362"/>
      <c r="AV19" s="362"/>
      <c r="AW19" s="362"/>
      <c r="AX19" s="380"/>
    </row>
    <row r="20" spans="1:64"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5"/>
      <c r="AA20" s="265"/>
      <c r="AB20" s="265"/>
      <c r="AC20" s="265"/>
      <c r="AD20" s="260"/>
      <c r="AE20" s="346">
        <f>IF(AJ20="無",R20*Y20,IF(AJ20="有",0,IF(AJ20="未選択",0)))</f>
        <v>0</v>
      </c>
      <c r="AF20" s="347"/>
      <c r="AG20" s="347"/>
      <c r="AH20" s="347"/>
      <c r="AI20" s="348"/>
      <c r="AJ20" s="201" t="s">
        <v>117</v>
      </c>
      <c r="AK20" s="202"/>
      <c r="AL20" s="240"/>
      <c r="AM20" s="241"/>
      <c r="AN20" s="242"/>
      <c r="AO20" s="358"/>
      <c r="AP20" s="359"/>
      <c r="AQ20" s="359"/>
      <c r="AR20" s="359"/>
      <c r="AS20" s="360"/>
      <c r="AT20" s="358"/>
      <c r="AU20" s="359"/>
      <c r="AV20" s="359"/>
      <c r="AW20" s="359"/>
      <c r="AX20" s="385"/>
    </row>
    <row r="21" spans="1:64"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6"/>
      <c r="AA21" s="266"/>
      <c r="AB21" s="266"/>
      <c r="AC21" s="266"/>
      <c r="AD21" s="262"/>
      <c r="AE21" s="349"/>
      <c r="AF21" s="350"/>
      <c r="AG21" s="350"/>
      <c r="AH21" s="350"/>
      <c r="AI21" s="351"/>
      <c r="AJ21" s="203"/>
      <c r="AK21" s="204"/>
      <c r="AL21" s="246"/>
      <c r="AM21" s="247"/>
      <c r="AN21" s="248"/>
      <c r="AO21" s="361"/>
      <c r="AP21" s="362"/>
      <c r="AQ21" s="362"/>
      <c r="AR21" s="362"/>
      <c r="AS21" s="363"/>
      <c r="AT21" s="361"/>
      <c r="AU21" s="362"/>
      <c r="AV21" s="362"/>
      <c r="AW21" s="362"/>
      <c r="AX21" s="380"/>
    </row>
    <row r="22" spans="1:64"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358"/>
      <c r="AP22" s="359"/>
      <c r="AQ22" s="359"/>
      <c r="AR22" s="359"/>
      <c r="AS22" s="360"/>
      <c r="AT22" s="358"/>
      <c r="AU22" s="359"/>
      <c r="AV22" s="359"/>
      <c r="AW22" s="359"/>
      <c r="AX22" s="385"/>
    </row>
    <row r="23" spans="1:64"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361"/>
      <c r="AP23" s="362"/>
      <c r="AQ23" s="362"/>
      <c r="AR23" s="362"/>
      <c r="AS23" s="363"/>
      <c r="AT23" s="361"/>
      <c r="AU23" s="362"/>
      <c r="AV23" s="362"/>
      <c r="AW23" s="362"/>
      <c r="AX23" s="380"/>
    </row>
    <row r="24" spans="1:64"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358"/>
      <c r="AP24" s="359"/>
      <c r="AQ24" s="359"/>
      <c r="AR24" s="359"/>
      <c r="AS24" s="360"/>
      <c r="AT24" s="358"/>
      <c r="AU24" s="359"/>
      <c r="AV24" s="359"/>
      <c r="AW24" s="359"/>
      <c r="AX24" s="385"/>
      <c r="BL24" s="34"/>
    </row>
    <row r="25" spans="1:64"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377"/>
      <c r="AP25" s="378"/>
      <c r="AQ25" s="378"/>
      <c r="AR25" s="378"/>
      <c r="AS25" s="511"/>
      <c r="AT25" s="377"/>
      <c r="AU25" s="378"/>
      <c r="AV25" s="378"/>
      <c r="AW25" s="378"/>
      <c r="AX25" s="379"/>
    </row>
    <row r="26" spans="1:64"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361"/>
      <c r="AP26" s="362"/>
      <c r="AQ26" s="362"/>
      <c r="AR26" s="362"/>
      <c r="AS26" s="363"/>
      <c r="AT26" s="361"/>
      <c r="AU26" s="362"/>
      <c r="AV26" s="362"/>
      <c r="AW26" s="362"/>
      <c r="AX26" s="380"/>
    </row>
    <row r="27" spans="1:64"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345"/>
      <c r="AP27" s="345"/>
      <c r="AQ27" s="345"/>
      <c r="AR27" s="345"/>
      <c r="AS27" s="345"/>
      <c r="AT27" s="358"/>
      <c r="AU27" s="359"/>
      <c r="AV27" s="359"/>
      <c r="AW27" s="359"/>
      <c r="AX27" s="385"/>
    </row>
    <row r="28" spans="1:64"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345"/>
      <c r="AP28" s="345"/>
      <c r="AQ28" s="345"/>
      <c r="AR28" s="345"/>
      <c r="AS28" s="345"/>
      <c r="AT28" s="361"/>
      <c r="AU28" s="362"/>
      <c r="AV28" s="362"/>
      <c r="AW28" s="362"/>
      <c r="AX28" s="380"/>
    </row>
    <row r="29" spans="1:64" ht="15" customHeight="1">
      <c r="A29" s="314"/>
      <c r="B29" s="315"/>
      <c r="C29" s="315"/>
      <c r="D29" s="316"/>
      <c r="E29" s="229" t="s">
        <v>87</v>
      </c>
      <c r="F29" s="230"/>
      <c r="G29" s="230"/>
      <c r="H29" s="230"/>
      <c r="I29" s="231"/>
      <c r="J29" s="237" t="s">
        <v>43</v>
      </c>
      <c r="K29" s="238"/>
      <c r="L29" s="238"/>
      <c r="M29" s="238"/>
      <c r="N29" s="238"/>
      <c r="O29" s="238"/>
      <c r="P29" s="434"/>
      <c r="Q29" s="435"/>
      <c r="R29" s="435"/>
      <c r="S29" s="435"/>
      <c r="T29" s="435"/>
      <c r="U29" s="435"/>
      <c r="V29" s="435"/>
      <c r="W29" s="435"/>
      <c r="X29" s="435"/>
      <c r="Y29" s="435"/>
      <c r="Z29" s="435"/>
      <c r="AA29" s="435"/>
      <c r="AB29" s="435"/>
      <c r="AC29" s="435"/>
      <c r="AD29" s="436"/>
      <c r="AE29" s="451">
        <v>0</v>
      </c>
      <c r="AF29" s="452"/>
      <c r="AG29" s="452"/>
      <c r="AH29" s="452"/>
      <c r="AI29" s="453"/>
      <c r="AJ29" s="217"/>
      <c r="AK29" s="218"/>
      <c r="AL29" s="419"/>
      <c r="AM29" s="420"/>
      <c r="AN29" s="421"/>
      <c r="AO29" s="364"/>
      <c r="AP29" s="365"/>
      <c r="AQ29" s="365"/>
      <c r="AR29" s="365"/>
      <c r="AS29" s="367"/>
      <c r="AT29" s="364"/>
      <c r="AU29" s="365"/>
      <c r="AV29" s="365"/>
      <c r="AW29" s="365"/>
      <c r="AX29" s="366"/>
    </row>
    <row r="30" spans="1:64"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41"/>
      <c r="Z30" s="441"/>
      <c r="AA30" s="441"/>
      <c r="AB30" s="441"/>
      <c r="AC30" s="441"/>
      <c r="AD30" s="442"/>
      <c r="AE30" s="454">
        <f>IF(Z31&gt;=1,P30,0)</f>
        <v>0</v>
      </c>
      <c r="AF30" s="455"/>
      <c r="AG30" s="455"/>
      <c r="AH30" s="455"/>
      <c r="AI30" s="456"/>
      <c r="AJ30" s="217"/>
      <c r="AK30" s="218"/>
      <c r="AL30" s="422"/>
      <c r="AM30" s="423"/>
      <c r="AN30" s="424"/>
      <c r="AO30" s="364"/>
      <c r="AP30" s="365"/>
      <c r="AQ30" s="365"/>
      <c r="AR30" s="365"/>
      <c r="AS30" s="367"/>
      <c r="AT30" s="364"/>
      <c r="AU30" s="365"/>
      <c r="AV30" s="365"/>
      <c r="AW30" s="365"/>
      <c r="AX30" s="366"/>
    </row>
    <row r="31" spans="1:64"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40</v>
      </c>
      <c r="AD31" s="239"/>
      <c r="AE31" s="454">
        <f>P31*Z31</f>
        <v>0</v>
      </c>
      <c r="AF31" s="455"/>
      <c r="AG31" s="455"/>
      <c r="AH31" s="455"/>
      <c r="AI31" s="456"/>
      <c r="AJ31" s="217"/>
      <c r="AK31" s="218"/>
      <c r="AL31" s="422"/>
      <c r="AM31" s="423"/>
      <c r="AN31" s="424"/>
      <c r="AO31" s="364"/>
      <c r="AP31" s="365"/>
      <c r="AQ31" s="365"/>
      <c r="AR31" s="365"/>
      <c r="AS31" s="367"/>
      <c r="AT31" s="364"/>
      <c r="AU31" s="365"/>
      <c r="AV31" s="365"/>
      <c r="AW31" s="365"/>
      <c r="AX31" s="366"/>
    </row>
    <row r="32" spans="1:64"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11"/>
      <c r="AP32" s="412"/>
      <c r="AQ32" s="412"/>
      <c r="AR32" s="412"/>
      <c r="AS32" s="460"/>
      <c r="AT32" s="411"/>
      <c r="AU32" s="412"/>
      <c r="AV32" s="412"/>
      <c r="AW32" s="412"/>
      <c r="AX32" s="413"/>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58ceQZ4e8/djnUUpRd5ipKtW1ywYny3nEZ3ijTofChVoQ5OmxvkG26bhpT4fGFLbZJ2Oknq5qPK8AL1V245zlQ==" saltValue="ItOyuhZtT7lF+8J4RWLSmQ==" spinCount="100000" sheet="1" selectLockedCells="1"/>
  <mergeCells count="132">
    <mergeCell ref="AT32:AX32"/>
    <mergeCell ref="A33:AD34"/>
    <mergeCell ref="AE33:AI34"/>
    <mergeCell ref="AL29:AN32"/>
    <mergeCell ref="AL33:AN34"/>
    <mergeCell ref="J29:O29"/>
    <mergeCell ref="P29:AD29"/>
    <mergeCell ref="J30:O30"/>
    <mergeCell ref="J31:O31"/>
    <mergeCell ref="J32:O32"/>
    <mergeCell ref="P30:AD30"/>
    <mergeCell ref="AC31:AD31"/>
    <mergeCell ref="AC32:AD32"/>
    <mergeCell ref="AO33:AS34"/>
    <mergeCell ref="AT33:AX34"/>
    <mergeCell ref="AE29:AI29"/>
    <mergeCell ref="AE30:AI30"/>
    <mergeCell ref="AE31:AI31"/>
    <mergeCell ref="AE32:AI32"/>
    <mergeCell ref="AO29:AS29"/>
    <mergeCell ref="AT29:AX29"/>
    <mergeCell ref="AO30:AS30"/>
    <mergeCell ref="AO32:AS32"/>
    <mergeCell ref="Z32:AB32"/>
    <mergeCell ref="AT22:AX23"/>
    <mergeCell ref="B4:R4"/>
    <mergeCell ref="A5:D6"/>
    <mergeCell ref="AL16:AN17"/>
    <mergeCell ref="J16:AD17"/>
    <mergeCell ref="AE16:AI17"/>
    <mergeCell ref="A11:D13"/>
    <mergeCell ref="A9:D10"/>
    <mergeCell ref="A7:D8"/>
    <mergeCell ref="V9:W10"/>
    <mergeCell ref="H9:I10"/>
    <mergeCell ref="E9:G10"/>
    <mergeCell ref="AD3:AH4"/>
    <mergeCell ref="AI3:AX4"/>
    <mergeCell ref="AI5:AX6"/>
    <mergeCell ref="AT14:AX14"/>
    <mergeCell ref="AO16:AS17"/>
    <mergeCell ref="AO14:AS14"/>
    <mergeCell ref="X9:Y10"/>
    <mergeCell ref="J9:K10"/>
    <mergeCell ref="N9:O10"/>
    <mergeCell ref="P9:Q10"/>
    <mergeCell ref="E18:I19"/>
    <mergeCell ref="E16:I17"/>
    <mergeCell ref="E14:I15"/>
    <mergeCell ref="AO22:AS23"/>
    <mergeCell ref="AO20:AS21"/>
    <mergeCell ref="AT30:AX30"/>
    <mergeCell ref="AO31:AS31"/>
    <mergeCell ref="AT31:AX31"/>
    <mergeCell ref="AE24:AI26"/>
    <mergeCell ref="AT16:AX17"/>
    <mergeCell ref="AT15:AX15"/>
    <mergeCell ref="J20:Q21"/>
    <mergeCell ref="AT24:AX26"/>
    <mergeCell ref="Z31:AB31"/>
    <mergeCell ref="AO27:AS28"/>
    <mergeCell ref="AT27:AX28"/>
    <mergeCell ref="AT18:AX19"/>
    <mergeCell ref="AO24:AS26"/>
    <mergeCell ref="X25:X26"/>
    <mergeCell ref="Y25:Z26"/>
    <mergeCell ref="AA25:AA26"/>
    <mergeCell ref="AB25:AC26"/>
    <mergeCell ref="AD25:AD26"/>
    <mergeCell ref="AT20:AX21"/>
    <mergeCell ref="A1:AX2"/>
    <mergeCell ref="J14:AD15"/>
    <mergeCell ref="AE14:AI15"/>
    <mergeCell ref="AL14:AN15"/>
    <mergeCell ref="L9:M10"/>
    <mergeCell ref="S9:U10"/>
    <mergeCell ref="Z9:AA10"/>
    <mergeCell ref="E11:AX13"/>
    <mergeCell ref="R9:R10"/>
    <mergeCell ref="AP9:AX10"/>
    <mergeCell ref="AD9:AE10"/>
    <mergeCell ref="AF9:AI10"/>
    <mergeCell ref="AB9:AC10"/>
    <mergeCell ref="E7:AX8"/>
    <mergeCell ref="A14:D32"/>
    <mergeCell ref="E29:I32"/>
    <mergeCell ref="E27:I28"/>
    <mergeCell ref="E24:I26"/>
    <mergeCell ref="P24:AD24"/>
    <mergeCell ref="AE27:AI28"/>
    <mergeCell ref="E5:AC6"/>
    <mergeCell ref="AD5:AH6"/>
    <mergeCell ref="E20:I23"/>
    <mergeCell ref="AO15:AS15"/>
    <mergeCell ref="P32:X32"/>
    <mergeCell ref="P31:X31"/>
    <mergeCell ref="J22:Q23"/>
    <mergeCell ref="J27:AD28"/>
    <mergeCell ref="AL18:AN19"/>
    <mergeCell ref="AL27:AN28"/>
    <mergeCell ref="J24:O24"/>
    <mergeCell ref="AL24:AN26"/>
    <mergeCell ref="J18:AD19"/>
    <mergeCell ref="R20:W21"/>
    <mergeCell ref="R22:W23"/>
    <mergeCell ref="X22:X23"/>
    <mergeCell ref="X20:X21"/>
    <mergeCell ref="Y22:Z23"/>
    <mergeCell ref="AD22:AD23"/>
    <mergeCell ref="AB22:AC23"/>
    <mergeCell ref="AA22:AA23"/>
    <mergeCell ref="Y20:AD21"/>
    <mergeCell ref="J25:W26"/>
    <mergeCell ref="AL22:AN23"/>
    <mergeCell ref="AL20:AN21"/>
    <mergeCell ref="AE18:AI19"/>
    <mergeCell ref="AE20:AI21"/>
    <mergeCell ref="AE22:AI23"/>
    <mergeCell ref="AJ27:AK28"/>
    <mergeCell ref="AJ18:AK19"/>
    <mergeCell ref="AJ16:AK17"/>
    <mergeCell ref="AJ9:AO10"/>
    <mergeCell ref="AJ33:AK34"/>
    <mergeCell ref="AJ32:AK32"/>
    <mergeCell ref="AJ31:AK31"/>
    <mergeCell ref="AJ30:AK30"/>
    <mergeCell ref="AJ24:AK26"/>
    <mergeCell ref="AJ22:AK23"/>
    <mergeCell ref="AJ20:AK21"/>
    <mergeCell ref="AJ14:AK15"/>
    <mergeCell ref="AJ29:AK29"/>
    <mergeCell ref="AO18:AS19"/>
  </mergeCells>
  <phoneticPr fontId="1"/>
  <conditionalFormatting sqref="AJ16:AK23 AJ27:AK28 AJ24">
    <cfRule type="cellIs" dxfId="167" priority="32" stopIfTrue="1" operator="equal">
      <formula>"未選択"</formula>
    </cfRule>
  </conditionalFormatting>
  <conditionalFormatting sqref="AL16 E16 J16:AI17">
    <cfRule type="expression" dxfId="166" priority="16">
      <formula>$AJ$16="有"</formula>
    </cfRule>
  </conditionalFormatting>
  <conditionalFormatting sqref="AL18:AN19 E18 J18:AI19">
    <cfRule type="expression" dxfId="165" priority="15">
      <formula>$AJ$18="有"</formula>
    </cfRule>
  </conditionalFormatting>
  <conditionalFormatting sqref="J20:AI21 AL20:AN21">
    <cfRule type="expression" dxfId="164" priority="13">
      <formula>$AJ$20="有"</formula>
    </cfRule>
  </conditionalFormatting>
  <conditionalFormatting sqref="E20">
    <cfRule type="expression" dxfId="163" priority="10">
      <formula>AND($AJ$22="有",$AJ$20="有")</formula>
    </cfRule>
  </conditionalFormatting>
  <conditionalFormatting sqref="J22:AI23 AL22:AN23">
    <cfRule type="expression" dxfId="162" priority="9">
      <formula>$AJ$22="有"</formula>
    </cfRule>
  </conditionalFormatting>
  <conditionalFormatting sqref="J25:AD25 AL24 E24 J24:AE24 J26:AC26">
    <cfRule type="expression" dxfId="161" priority="8">
      <formula>$AJ$24="有"</formula>
    </cfRule>
  </conditionalFormatting>
  <conditionalFormatting sqref="AL27:AN28 E27 J27:AI28">
    <cfRule type="expression" dxfId="160" priority="7">
      <formula>$AJ$27="有"</formula>
    </cfRule>
  </conditionalFormatting>
  <dataValidations count="9">
    <dataValidation type="whole" imeMode="halfAlpha" allowBlank="1" showInputMessage="1" showErrorMessage="1" errorTitle="入力エラー" error="上限20万円" sqref="AE27:AI28" xr:uid="{AAFD4B7E-54F2-4906-B638-4DA7CF09A3B9}">
      <formula1>0</formula1>
      <formula2>200000</formula2>
    </dataValidation>
    <dataValidation type="whole" imeMode="halfAlpha" allowBlank="1" showInputMessage="1" showErrorMessage="1" errorTitle="入力エラー" error="半角英数字でご入力ください" sqref="AE16:AI19 AE29:AI29" xr:uid="{BCB1EA34-31EB-4684-A68B-BD85F653D4B4}">
      <formula1>0</formula1>
      <formula2>9999999</formula2>
    </dataValidation>
    <dataValidation type="whole" imeMode="halfAlpha" allowBlank="1" showInputMessage="1" showErrorMessage="1" errorTitle="入力エラー" error="上限30泊" sqref="Z31:AB32" xr:uid="{CDADA084-3094-448E-9289-EF9969514133}">
      <formula1>0</formula1>
      <formula2>30</formula2>
    </dataValidation>
    <dataValidation type="list" allowBlank="1" showInputMessage="1" showErrorMessage="1" sqref="J9:K10 X9:Y10" xr:uid="{47B37E41-1DE2-4A8D-B447-DC047B6B73B1}">
      <formula1>"1,2,3,4,5,6,7,8,9,10,11,12"</formula1>
    </dataValidation>
    <dataValidation type="list" imeMode="halfAlpha" allowBlank="1" showInputMessage="1" showErrorMessage="1" errorTitle="入力エラー" error="半角数字でご入力ください" sqref="N9:O10 AB9:AC10" xr:uid="{F129897C-8F30-4406-8092-32483A6F3201}">
      <formula1>"1,2,3,4,5,6,7,8,9,10,11,12,13,14,15,16,17,18,19,20,21,22,23,24,25,26,27,28,29,30,31"</formula1>
    </dataValidation>
    <dataValidation type="list" imeMode="fullAlpha" allowBlank="1" showInputMessage="1" showErrorMessage="1" errorTitle="入力エラー" error="半角数字でご入力ください" sqref="E9:G10 S9:U10" xr:uid="{9794480E-4C22-48DF-BC48-AC7882326189}">
      <formula1>"2024,2025,2026"</formula1>
    </dataValidation>
    <dataValidation type="textLength" allowBlank="1" showInputMessage="1" showErrorMessage="1" errorTitle="入力エラー" error="130字以内でご入力ください" sqref="E7:AX8" xr:uid="{832F80B6-52E7-4EF8-9641-040F4FBEAE62}">
      <formula1>0</formula1>
      <formula2>130</formula2>
    </dataValidation>
    <dataValidation type="list" allowBlank="1" showInputMessage="1" showErrorMessage="1" sqref="AJ27:AK28 AJ16:AK23" xr:uid="{BC024316-2A5D-4860-B0CD-860DBC4983A9}">
      <formula1>"有,無,未選択,"</formula1>
    </dataValidation>
    <dataValidation type="list" allowBlank="1" showInputMessage="1" showErrorMessage="1" sqref="AJ29:AK32 AJ24" xr:uid="{A9860262-3673-4820-8E4D-61ED0BAE7F6A}">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2" id="{DD6C71DF-2BF5-49D0-BAA2-80D60324D50D}">
            <xm:f>申請書!$Y$21&gt;17</xm:f>
            <x14:dxf>
              <font>
                <color theme="1"/>
              </font>
              <fill>
                <patternFill>
                  <bgColor theme="0" tint="-0.14996795556505021"/>
                </patternFill>
              </fill>
            </x14:dxf>
          </x14:cfRule>
          <xm:sqref>J30:AK32 E29 J29:AL29</xm:sqref>
        </x14:conditionalFormatting>
        <x14:conditionalFormatting xmlns:xm="http://schemas.microsoft.com/office/excel/2006/main">
          <x14:cfRule type="expression" priority="31" id="{35D48FB0-6A90-43B7-AE8F-76CC05BF7DB2}">
            <xm:f>申請書!$Y$21&gt;18</xm:f>
            <x14:dxf>
              <font>
                <color theme="1"/>
              </font>
              <fill>
                <patternFill>
                  <bgColor theme="0" tint="-0.14996795556505021"/>
                </patternFill>
              </fill>
            </x14:dxf>
          </x14:cfRule>
          <xm:sqref>AO31:AO32</xm:sqref>
        </x14:conditionalFormatting>
        <x14:conditionalFormatting xmlns:xm="http://schemas.microsoft.com/office/excel/2006/main">
          <x14:cfRule type="expression" priority="30" id="{68EE7D7E-C461-4437-AD21-8C5938933DBA}">
            <xm:f>申請書!$Y$21&gt;18</xm:f>
            <x14:dxf>
              <font>
                <color theme="1"/>
              </font>
              <fill>
                <patternFill>
                  <bgColor theme="0" tint="-0.14996795556505021"/>
                </patternFill>
              </fill>
            </x14:dxf>
          </x14:cfRule>
          <xm:sqref>AT31:AT32</xm:sqref>
        </x14:conditionalFormatting>
        <x14:conditionalFormatting xmlns:xm="http://schemas.microsoft.com/office/excel/2006/main">
          <x14:cfRule type="expression" priority="29" id="{E540D24B-F9D2-4AE4-BEAA-65F6E221E9D6}">
            <xm:f>申請書!$Y$21&gt;18</xm:f>
            <x14:dxf>
              <font>
                <color theme="1"/>
              </font>
              <fill>
                <patternFill>
                  <bgColor theme="0" tint="-0.14996795556505021"/>
                </patternFill>
              </fill>
            </x14:dxf>
          </x14:cfRule>
          <xm:sqref>AO30</xm:sqref>
        </x14:conditionalFormatting>
        <x14:conditionalFormatting xmlns:xm="http://schemas.microsoft.com/office/excel/2006/main">
          <x14:cfRule type="expression" priority="28" id="{45542E27-75C3-4067-8A8F-09FDA5653B7B}">
            <xm:f>申請書!$Y$21&gt;18</xm:f>
            <x14:dxf>
              <font>
                <color theme="1"/>
              </font>
              <fill>
                <patternFill>
                  <bgColor theme="0" tint="-0.14996795556505021"/>
                </patternFill>
              </fill>
            </x14:dxf>
          </x14:cfRule>
          <xm:sqref>AO29</xm:sqref>
        </x14:conditionalFormatting>
        <x14:conditionalFormatting xmlns:xm="http://schemas.microsoft.com/office/excel/2006/main">
          <x14:cfRule type="expression" priority="27" id="{D243785F-F799-407A-BD96-63D0163804BE}">
            <xm:f>申請書!$Y$21&gt;18</xm:f>
            <x14:dxf>
              <font>
                <color theme="1"/>
              </font>
              <fill>
                <patternFill>
                  <bgColor theme="0" tint="-0.14996795556505021"/>
                </patternFill>
              </fill>
            </x14:dxf>
          </x14:cfRule>
          <xm:sqref>AT29</xm:sqref>
        </x14:conditionalFormatting>
        <x14:conditionalFormatting xmlns:xm="http://schemas.microsoft.com/office/excel/2006/main">
          <x14:cfRule type="expression" priority="26" id="{F3FF5ED8-E811-46FB-9217-E85ECFFA5F50}">
            <xm:f>申請書!$Y$21&gt;18</xm:f>
            <x14:dxf>
              <font>
                <color theme="1"/>
              </font>
              <fill>
                <patternFill>
                  <bgColor theme="0" tint="-0.14996795556505021"/>
                </patternFill>
              </fill>
            </x14:dxf>
          </x14:cfRule>
          <xm:sqref>AT30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6963-3913-4137-9207-7DF524B98FD8}">
  <sheetPr>
    <tabColor theme="8" tint="0.59999389629810485"/>
  </sheetPr>
  <dimension ref="A1:BE34"/>
  <sheetViews>
    <sheetView showGridLines="0" view="pageBreakPreview" zoomScaleNormal="100" zoomScaleSheetLayoutView="100" workbookViewId="0">
      <selection activeCell="AI3" sqref="AI3:AX4"/>
    </sheetView>
  </sheetViews>
  <sheetFormatPr defaultColWidth="2.125" defaultRowHeight="14.25"/>
  <cols>
    <col min="1" max="50" width="2.625" style="33" customWidth="1"/>
    <col min="51" max="16384" width="2.125" style="33"/>
  </cols>
  <sheetData>
    <row r="1" spans="1:50"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0"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0"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row>
    <row r="4" spans="1:50" ht="15" customHeight="1" thickBot="1">
      <c r="A4" s="38"/>
      <c r="B4" s="386" t="s">
        <v>75</v>
      </c>
      <c r="C4" s="386"/>
      <c r="D4" s="386"/>
      <c r="E4" s="386"/>
      <c r="F4" s="386"/>
      <c r="G4" s="386"/>
      <c r="H4" s="386"/>
      <c r="I4" s="386"/>
      <c r="J4" s="386"/>
      <c r="K4" s="386"/>
      <c r="L4" s="386"/>
      <c r="M4" s="386"/>
      <c r="N4" s="386"/>
      <c r="O4" s="386"/>
      <c r="P4" s="386"/>
      <c r="Q4" s="386"/>
      <c r="R4" s="386"/>
      <c r="AD4" s="397"/>
      <c r="AE4" s="315"/>
      <c r="AF4" s="315"/>
      <c r="AG4" s="315"/>
      <c r="AH4" s="316"/>
      <c r="AI4" s="401"/>
      <c r="AJ4" s="402"/>
      <c r="AK4" s="402"/>
      <c r="AL4" s="402"/>
      <c r="AM4" s="402"/>
      <c r="AN4" s="402"/>
      <c r="AO4" s="402"/>
      <c r="AP4" s="402"/>
      <c r="AQ4" s="402"/>
      <c r="AR4" s="402"/>
      <c r="AS4" s="402"/>
      <c r="AT4" s="402"/>
      <c r="AU4" s="402"/>
      <c r="AV4" s="402"/>
      <c r="AW4" s="402"/>
      <c r="AX4" s="403"/>
    </row>
    <row r="5" spans="1:50"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0"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0"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0"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0"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0"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0"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0"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0"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0"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0"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0"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7"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7"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7"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7"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49"/>
      <c r="AP20" s="50"/>
      <c r="AQ20" s="50"/>
      <c r="AR20" s="50"/>
      <c r="AS20" s="66"/>
      <c r="AT20" s="49"/>
      <c r="AU20" s="50"/>
      <c r="AV20" s="50"/>
      <c r="AW20" s="50"/>
      <c r="AX20" s="51"/>
    </row>
    <row r="21" spans="1:57"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43"/>
      <c r="AP21" s="44"/>
      <c r="AQ21" s="44"/>
      <c r="AR21" s="44"/>
      <c r="AS21" s="67"/>
      <c r="AT21" s="43"/>
      <c r="AU21" s="44"/>
      <c r="AV21" s="44"/>
      <c r="AW21" s="44"/>
      <c r="AX21" s="45"/>
    </row>
    <row r="22" spans="1:57"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43"/>
      <c r="AP22" s="44"/>
      <c r="AQ22" s="44"/>
      <c r="AR22" s="44"/>
      <c r="AS22" s="67"/>
      <c r="AT22" s="43"/>
      <c r="AU22" s="44"/>
      <c r="AV22" s="44"/>
      <c r="AW22" s="44"/>
      <c r="AX22" s="45"/>
    </row>
    <row r="23" spans="1:57"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46"/>
      <c r="AP23" s="47"/>
      <c r="AQ23" s="47"/>
      <c r="AR23" s="47"/>
      <c r="AS23" s="68"/>
      <c r="AT23" s="46"/>
      <c r="AU23" s="47"/>
      <c r="AV23" s="47"/>
      <c r="AW23" s="47"/>
      <c r="AX23" s="48"/>
    </row>
    <row r="24" spans="1:57"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E24" s="34"/>
    </row>
    <row r="25" spans="1:57"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7"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7"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7"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7"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7"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7"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42"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7"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2"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gXJVNeHgWcTMqdNp78N2NSoNdIOHIPh2FdwoC2VA3L1wqn4uMq1y1+NmUXX4iHiN8PIdYLSRfZCLV15wmZBITg==" saltValue="yIjhT1nUqU9CrIDuFsAEcw==" spinCount="100000" sheet="1" selectLockedCells="1"/>
  <mergeCells count="132">
    <mergeCell ref="Y20:Z21"/>
    <mergeCell ref="AA20:AB21"/>
    <mergeCell ref="AC20:AD21"/>
    <mergeCell ref="AL33:AN34"/>
    <mergeCell ref="AO33:AS34"/>
    <mergeCell ref="AT33:AX34"/>
    <mergeCell ref="J32:O32"/>
    <mergeCell ref="AC32:AD32"/>
    <mergeCell ref="AE32:AI32"/>
    <mergeCell ref="A33:AD34"/>
    <mergeCell ref="AE33:AI34"/>
    <mergeCell ref="E29:I32"/>
    <mergeCell ref="AT31:AX31"/>
    <mergeCell ref="AT32:AX32"/>
    <mergeCell ref="AE30:AI30"/>
    <mergeCell ref="J31:O31"/>
    <mergeCell ref="AC31:AD31"/>
    <mergeCell ref="AE31:AI31"/>
    <mergeCell ref="P29:AD29"/>
    <mergeCell ref="AE29:AI29"/>
    <mergeCell ref="AL29:AN32"/>
    <mergeCell ref="J30:O30"/>
    <mergeCell ref="P31:X31"/>
    <mergeCell ref="Z31:AB31"/>
    <mergeCell ref="P32:X32"/>
    <mergeCell ref="Z32:AB32"/>
    <mergeCell ref="AL27:AN28"/>
    <mergeCell ref="AO27:AS28"/>
    <mergeCell ref="J24:O24"/>
    <mergeCell ref="P24:AD24"/>
    <mergeCell ref="AE24:AI26"/>
    <mergeCell ref="AL24:AN26"/>
    <mergeCell ref="AO24:AS26"/>
    <mergeCell ref="P30:X30"/>
    <mergeCell ref="Y30:AB30"/>
    <mergeCell ref="AC30:AD30"/>
    <mergeCell ref="AJ32:AK32"/>
    <mergeCell ref="X22:X23"/>
    <mergeCell ref="Y22:Z23"/>
    <mergeCell ref="AA22:AA23"/>
    <mergeCell ref="AB22:AC23"/>
    <mergeCell ref="AD22:AD23"/>
    <mergeCell ref="J25:W26"/>
    <mergeCell ref="X25:X26"/>
    <mergeCell ref="Y25:Z26"/>
    <mergeCell ref="AA25:AA26"/>
    <mergeCell ref="AB25:AC26"/>
    <mergeCell ref="AD25:AD26"/>
    <mergeCell ref="AP9:AX10"/>
    <mergeCell ref="J18:AD19"/>
    <mergeCell ref="AE18:AI19"/>
    <mergeCell ref="AL18:AN19"/>
    <mergeCell ref="AO18:AS19"/>
    <mergeCell ref="AT18:AX19"/>
    <mergeCell ref="J16:AD17"/>
    <mergeCell ref="AE16:AI17"/>
    <mergeCell ref="AL16:AN17"/>
    <mergeCell ref="AO16:AS17"/>
    <mergeCell ref="AT16:AX17"/>
    <mergeCell ref="R9:R10"/>
    <mergeCell ref="J14:AD15"/>
    <mergeCell ref="AE14:AI15"/>
    <mergeCell ref="AL14:AN15"/>
    <mergeCell ref="S9:U10"/>
    <mergeCell ref="V9:W10"/>
    <mergeCell ref="X9:Y10"/>
    <mergeCell ref="Z9:AA10"/>
    <mergeCell ref="AB9:AC10"/>
    <mergeCell ref="AD9:AE10"/>
    <mergeCell ref="AF9:AI10"/>
    <mergeCell ref="AJ14:AK15"/>
    <mergeCell ref="E24:I26"/>
    <mergeCell ref="AT24:AX26"/>
    <mergeCell ref="AO29:AS29"/>
    <mergeCell ref="AO30:AS30"/>
    <mergeCell ref="AO31:AS31"/>
    <mergeCell ref="AO32:AS32"/>
    <mergeCell ref="AT29:AX29"/>
    <mergeCell ref="AO14:AS14"/>
    <mergeCell ref="AT14:AX14"/>
    <mergeCell ref="J29:O29"/>
    <mergeCell ref="AE22:AI23"/>
    <mergeCell ref="J20:Q21"/>
    <mergeCell ref="AE20:AI21"/>
    <mergeCell ref="AO15:AS15"/>
    <mergeCell ref="AT15:AX15"/>
    <mergeCell ref="R20:W21"/>
    <mergeCell ref="X20:X21"/>
    <mergeCell ref="AT30:AX30"/>
    <mergeCell ref="J27:AD28"/>
    <mergeCell ref="AE27:AI28"/>
    <mergeCell ref="E14:I15"/>
    <mergeCell ref="AT27:AX28"/>
    <mergeCell ref="J22:Q23"/>
    <mergeCell ref="R22:W23"/>
    <mergeCell ref="E5:AC6"/>
    <mergeCell ref="AD5:AH6"/>
    <mergeCell ref="AI5:AX6"/>
    <mergeCell ref="A1:AX2"/>
    <mergeCell ref="AD3:AH4"/>
    <mergeCell ref="AI3:AX4"/>
    <mergeCell ref="B4:R4"/>
    <mergeCell ref="A5:D6"/>
    <mergeCell ref="E20:I23"/>
    <mergeCell ref="E18:I19"/>
    <mergeCell ref="E16:I17"/>
    <mergeCell ref="A7:D8"/>
    <mergeCell ref="E7:AX8"/>
    <mergeCell ref="A9:D10"/>
    <mergeCell ref="E9:G10"/>
    <mergeCell ref="H9:I10"/>
    <mergeCell ref="J9:K10"/>
    <mergeCell ref="L9:M10"/>
    <mergeCell ref="N9:O10"/>
    <mergeCell ref="P9:Q10"/>
    <mergeCell ref="A11:D13"/>
    <mergeCell ref="E11:AX13"/>
    <mergeCell ref="A14:D32"/>
    <mergeCell ref="E27:I28"/>
    <mergeCell ref="AJ33:AK34"/>
    <mergeCell ref="AJ9:AO10"/>
    <mergeCell ref="AL20:AN21"/>
    <mergeCell ref="AL22:AN23"/>
    <mergeCell ref="AJ16:AK17"/>
    <mergeCell ref="AJ18:AK19"/>
    <mergeCell ref="AJ20:AK21"/>
    <mergeCell ref="AJ22:AK23"/>
    <mergeCell ref="AJ24:AK26"/>
    <mergeCell ref="AJ27:AK28"/>
    <mergeCell ref="AJ29:AK29"/>
    <mergeCell ref="AJ30:AK30"/>
    <mergeCell ref="AJ31:AK31"/>
  </mergeCells>
  <phoneticPr fontId="1"/>
  <conditionalFormatting sqref="AJ16:AK23 AJ27:AK28 AJ24">
    <cfRule type="cellIs" dxfId="152" priority="19" stopIfTrue="1" operator="equal">
      <formula>"未選択"</formula>
    </cfRule>
  </conditionalFormatting>
  <conditionalFormatting sqref="AL16:AN17 E16 J16:AI17">
    <cfRule type="expression" dxfId="151" priority="17">
      <formula>$AJ$16="有"</formula>
    </cfRule>
  </conditionalFormatting>
  <conditionalFormatting sqref="AL18:AN19 E18 J18:AI19">
    <cfRule type="expression" dxfId="150" priority="16">
      <formula>$AJ$18="有"</formula>
    </cfRule>
  </conditionalFormatting>
  <conditionalFormatting sqref="J20:AI21 AL20:AN21">
    <cfRule type="expression" dxfId="149" priority="15">
      <formula>$AJ$20="有"</formula>
    </cfRule>
  </conditionalFormatting>
  <conditionalFormatting sqref="J22:AI23 AL22:AN23">
    <cfRule type="expression" dxfId="148" priority="14">
      <formula>$AJ$22="有"</formula>
    </cfRule>
  </conditionalFormatting>
  <conditionalFormatting sqref="E20">
    <cfRule type="expression" dxfId="147" priority="13">
      <formula>AND($AJ$20="有",$AJ$22="有")</formula>
    </cfRule>
  </conditionalFormatting>
  <conditionalFormatting sqref="J25:AD25 AL24 E24 J26:AC26 J24:AE24">
    <cfRule type="expression" dxfId="146" priority="12">
      <formula>$AJ$24="有"</formula>
    </cfRule>
  </conditionalFormatting>
  <conditionalFormatting sqref="AL27:AN28 E27 J27:AI28">
    <cfRule type="expression" dxfId="145" priority="11">
      <formula>$AJ$27="有"</formula>
    </cfRule>
  </conditionalFormatting>
  <dataValidations count="10">
    <dataValidation type="list" imeMode="halfAlpha" allowBlank="1" showInputMessage="1" showErrorMessage="1" errorTitle="入力エラー" error="半角数字でご入力ください" sqref="N9:O10 AB9:AC10" xr:uid="{A38D0572-28CA-4BB5-93AF-B71F8CE0FCCC}">
      <formula1>"1,2,3,4,5,6,7,8,9,10,11,12,13,14,15,16,17,18,19,20,21,22,23,24,25,26,27,28,29,30,31"</formula1>
    </dataValidation>
    <dataValidation type="list" allowBlank="1" showInputMessage="1" showErrorMessage="1" sqref="J9:K10 X9:Y10" xr:uid="{2F9C24A0-CA23-4EEB-8B5C-D935811D2D72}">
      <formula1>"1,2,3,4,5,6,7,8,9,10,11,12"</formula1>
    </dataValidation>
    <dataValidation type="whole" imeMode="halfAlpha" allowBlank="1" showInputMessage="1" showErrorMessage="1" errorTitle="入力エラー" error="半角英数字でご入力ください" sqref="AE16:AI19 AE29:AI29" xr:uid="{60CE6BC3-9ABA-4BCF-A5F5-5BF6C3FBF2E4}">
      <formula1>0</formula1>
      <formula2>9999999</formula2>
    </dataValidation>
    <dataValidation type="whole" imeMode="halfAlpha" allowBlank="1" showInputMessage="1" showErrorMessage="1" errorTitle="入力エラー" error="上限20万円" sqref="AE27:AI28" xr:uid="{093CD99D-9277-4CB6-A6FA-9CF7BD555D6A}">
      <formula1>0</formula1>
      <formula2>200000</formula2>
    </dataValidation>
    <dataValidation type="list" imeMode="fullAlpha" allowBlank="1" showInputMessage="1" showErrorMessage="1" errorTitle="入力エラー" error="半角数字でご入力ください" sqref="E9:G10 S9:U10" xr:uid="{012EF287-E27E-42A0-87DD-643168743AF1}">
      <formula1>"2024,2025,2026"</formula1>
    </dataValidation>
    <dataValidation type="whole" imeMode="halfAlpha" allowBlank="1" showInputMessage="1" showErrorMessage="1" errorTitle="入力エラー" error="上限30泊" sqref="Z31:AB32" xr:uid="{C459E422-EA84-4277-AE31-9DFB16965794}">
      <formula1>0</formula1>
      <formula2>30</formula2>
    </dataValidation>
    <dataValidation type="list" allowBlank="1" showInputMessage="1" showErrorMessage="1" sqref="AC20:AD21 AC30:AD30" xr:uid="{4241530E-6FED-4082-98CE-23E2E3573F80}">
      <formula1>"有,無"</formula1>
    </dataValidation>
    <dataValidation type="list" allowBlank="1" showInputMessage="1" showErrorMessage="1" sqref="AJ16:AK23 AJ27:AK28" xr:uid="{159433B4-7FEC-46F4-828E-A232D53B5F08}">
      <formula1>"有,無,未選択,"</formula1>
    </dataValidation>
    <dataValidation type="textLength" allowBlank="1" showInputMessage="1" showErrorMessage="1" errorTitle="入力エラー" error="130字以内でご入力ください" sqref="E7:AX8" xr:uid="{666BC98F-423B-4BE7-BAA4-5F537A92839C}">
      <formula1>0</formula1>
      <formula2>130</formula2>
    </dataValidation>
    <dataValidation type="list" allowBlank="1" showInputMessage="1" showErrorMessage="1" sqref="AJ29:AK32 AJ24" xr:uid="{ED878F3A-1F0A-481D-A0F1-2C05398F0F4B}">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D7FE1B23-E92E-4E8F-9F0F-3570381C6BAB}">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EE55-6CF9-41D1-B779-F030D4FC895C}">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76</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Zru2fYZx/PL/78Zt4XLoyWncQn2Lp7NiKy6HvlIvPLw9CjAq7x/W+BHTAxxc46XZ2Xs6IXmVGQZBN6SMxqK9rA==" saltValue="ebQszwQAnRah1GS/xLzHLw=="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71" priority="9" stopIfTrue="1" operator="equal">
      <formula>"未選択"</formula>
    </cfRule>
  </conditionalFormatting>
  <conditionalFormatting sqref="AL16:AN17 E16 J16:AI17">
    <cfRule type="expression" dxfId="70" priority="8">
      <formula>$AJ$16="有"</formula>
    </cfRule>
  </conditionalFormatting>
  <conditionalFormatting sqref="AL18:AN19 E18 J18:AI19">
    <cfRule type="expression" dxfId="69" priority="7">
      <formula>$AJ$18="有"</formula>
    </cfRule>
  </conditionalFormatting>
  <conditionalFormatting sqref="J20:AI21 AL20:AN21">
    <cfRule type="expression" dxfId="68" priority="6">
      <formula>$AJ$20="有"</formula>
    </cfRule>
  </conditionalFormatting>
  <conditionalFormatting sqref="J22:AI23 AL22:AN23">
    <cfRule type="expression" dxfId="67" priority="5">
      <formula>$AJ$22="有"</formula>
    </cfRule>
  </conditionalFormatting>
  <conditionalFormatting sqref="E20">
    <cfRule type="expression" dxfId="66" priority="4">
      <formula>AND($AJ$20="有",$AJ$22="有")</formula>
    </cfRule>
  </conditionalFormatting>
  <conditionalFormatting sqref="J25:AD25 AL24 E24 J26:AC26 J24:AE24">
    <cfRule type="expression" dxfId="65" priority="3">
      <formula>$AJ$24="有"</formula>
    </cfRule>
  </conditionalFormatting>
  <conditionalFormatting sqref="AL27:AN28 E27 J27:AI28">
    <cfRule type="expression" dxfId="64" priority="2">
      <formula>$AJ$27="有"</formula>
    </cfRule>
  </conditionalFormatting>
  <dataValidations count="10">
    <dataValidation type="whole" imeMode="halfAlpha" allowBlank="1" showInputMessage="1" showErrorMessage="1" errorTitle="入力エラー" error="上限20万円" sqref="AE27:AI28" xr:uid="{3D3BD9CC-3116-48AA-A9C1-1C500DF2E02C}">
      <formula1>0</formula1>
      <formula2>200000</formula2>
    </dataValidation>
    <dataValidation type="whole" imeMode="halfAlpha" allowBlank="1" showInputMessage="1" showErrorMessage="1" errorTitle="入力エラー" error="半角英数字でご入力ください" sqref="AE16:AI19 AE29:AI29" xr:uid="{A7E44B7D-AB0A-4C7D-8BB6-3238BCD4A82D}">
      <formula1>0</formula1>
      <formula2>9999999</formula2>
    </dataValidation>
    <dataValidation type="list" allowBlank="1" showInputMessage="1" showErrorMessage="1" sqref="J9:K10 X9:Y10" xr:uid="{0D8060C2-52AE-4EEC-AB8D-863F29384649}">
      <formula1>"1,2,3,4,5,6,7,8,9,10,11,12"</formula1>
    </dataValidation>
    <dataValidation type="list" imeMode="halfAlpha" allowBlank="1" showInputMessage="1" showErrorMessage="1" errorTitle="入力エラー" error="半角数字でご入力ください" sqref="N9:O10 AB9:AC10" xr:uid="{70593462-24FE-4980-8B07-6C262D328D77}">
      <formula1>"1,2,3,4,5,6,7,8,9,10,11,12,13,14,15,16,17,18,19,20,21,22,23,24,25,26,27,28,29,30,31"</formula1>
    </dataValidation>
    <dataValidation type="textLength" allowBlank="1" showInputMessage="1" showErrorMessage="1" errorTitle="入力エラー" error="130字以内でご入力ください" sqref="E7:AX8" xr:uid="{CAD19787-3480-42A9-936A-368BBB38CACC}">
      <formula1>0</formula1>
      <formula2>130</formula2>
    </dataValidation>
    <dataValidation type="list" imeMode="fullAlpha" allowBlank="1" showInputMessage="1" showErrorMessage="1" errorTitle="入力エラー" error="半角数字でご入力ください" sqref="E9:G10 S9:U10" xr:uid="{2F859DB2-9872-461A-9FA0-489D221AB389}">
      <formula1>"2024,2025,2026"</formula1>
    </dataValidation>
    <dataValidation type="whole" imeMode="halfAlpha" allowBlank="1" showInputMessage="1" showErrorMessage="1" errorTitle="入力エラー" error="上限30泊" sqref="Z31:AB32" xr:uid="{1ACB0081-116C-41D8-BB2D-8B92A61873CF}">
      <formula1>0</formula1>
      <formula2>30</formula2>
    </dataValidation>
    <dataValidation type="list" allowBlank="1" showInputMessage="1" showErrorMessage="1" sqref="AC20:AD21 AC30:AD30" xr:uid="{CF79E96E-BE48-4203-BAE8-54FE386DC16F}">
      <formula1>"有,無"</formula1>
    </dataValidation>
    <dataValidation type="list" allowBlank="1" showInputMessage="1" showErrorMessage="1" sqref="AJ29:AK32 AJ24" xr:uid="{A299F33F-4001-44A8-9A7D-E75690DFD456}">
      <formula1>"有,無,未選択"</formula1>
    </dataValidation>
    <dataValidation type="list" allowBlank="1" showInputMessage="1" showErrorMessage="1" sqref="AJ16:AK23 AJ27:AK28" xr:uid="{18837104-EE8A-4409-A2F6-3758190E9A99}">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D79013A7-567A-479A-A884-9BB9E58BEFA8}">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36AE-7534-4925-85C9-BF8C34BA9760}">
  <sheetPr>
    <tabColor theme="8" tint="0.59999389629810485"/>
  </sheetPr>
  <dimension ref="A1:BE34"/>
  <sheetViews>
    <sheetView showGridLines="0" view="pageBreakPreview" zoomScaleNormal="100" zoomScaleSheetLayoutView="100" workbookViewId="0">
      <selection activeCell="AI3" sqref="AI3:AX4"/>
    </sheetView>
  </sheetViews>
  <sheetFormatPr defaultColWidth="2.125" defaultRowHeight="14.25"/>
  <cols>
    <col min="1" max="55" width="2.625" style="33" customWidth="1"/>
    <col min="56" max="57" width="2.25" style="33" customWidth="1"/>
    <col min="58" max="16384" width="2.125" style="33"/>
  </cols>
  <sheetData>
    <row r="1" spans="1:57"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7"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7"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6"/>
      <c r="BE3" s="37"/>
    </row>
    <row r="4" spans="1:57" ht="15" customHeight="1" thickBot="1">
      <c r="A4" s="38"/>
      <c r="B4" s="386" t="s">
        <v>77</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6"/>
      <c r="BE4" s="37"/>
    </row>
    <row r="5" spans="1:57"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7"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7"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7"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7"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7"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7"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7"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7"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7"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7"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7"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7"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7"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7"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7"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7"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7"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7"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7"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E24" s="34"/>
    </row>
    <row r="25" spans="1:57"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7"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7"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7"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7"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7"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7"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7"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SdllHgZwsj81e3dsz3v1A4A0/FmMPtkmkd5w4fxlGnpcoG+iUdf34L/w7rpj5DcZp2M0MZwKCgI3II02/lWkQg==" saltValue="qT6/7R0GYzSkGr3QA5Xtyw==" spinCount="100000" sheet="1" selectLockedCells="1"/>
  <mergeCells count="132">
    <mergeCell ref="A1:AX2"/>
    <mergeCell ref="AD3:AH4"/>
    <mergeCell ref="AI3:AX4"/>
    <mergeCell ref="B4:R4"/>
    <mergeCell ref="A5:D6"/>
    <mergeCell ref="A7:D8"/>
    <mergeCell ref="E7:AX8"/>
    <mergeCell ref="E5:AC6"/>
    <mergeCell ref="AD5:AH6"/>
    <mergeCell ref="AI5:AX6"/>
    <mergeCell ref="A9:D10"/>
    <mergeCell ref="E9:G10"/>
    <mergeCell ref="H9:I10"/>
    <mergeCell ref="J9:K10"/>
    <mergeCell ref="L9:M10"/>
    <mergeCell ref="N9:O10"/>
    <mergeCell ref="P9:Q10"/>
    <mergeCell ref="R9:R10"/>
    <mergeCell ref="A11:D13"/>
    <mergeCell ref="E11:AX13"/>
    <mergeCell ref="S9:U10"/>
    <mergeCell ref="V9:W10"/>
    <mergeCell ref="X9:Y10"/>
    <mergeCell ref="Z9:AA10"/>
    <mergeCell ref="AB9:AC10"/>
    <mergeCell ref="AD9:AE10"/>
    <mergeCell ref="AF9:AI10"/>
    <mergeCell ref="AJ9:AO10"/>
    <mergeCell ref="AP9:AX10"/>
    <mergeCell ref="E20:I23"/>
    <mergeCell ref="J20:Q21"/>
    <mergeCell ref="AE20:AI21"/>
    <mergeCell ref="AO14:AS14"/>
    <mergeCell ref="AT14:AX14"/>
    <mergeCell ref="AO15:AS15"/>
    <mergeCell ref="AT15:AX15"/>
    <mergeCell ref="AE14:AI15"/>
    <mergeCell ref="E18:I19"/>
    <mergeCell ref="J18:AD19"/>
    <mergeCell ref="AE18:AI19"/>
    <mergeCell ref="AO18:AS19"/>
    <mergeCell ref="AT18:AX19"/>
    <mergeCell ref="E16:I17"/>
    <mergeCell ref="J16:AD17"/>
    <mergeCell ref="AE16:AI17"/>
    <mergeCell ref="AO16:AS17"/>
    <mergeCell ref="AT16:AX17"/>
    <mergeCell ref="J22:Q23"/>
    <mergeCell ref="AE22:AI23"/>
    <mergeCell ref="R20:W21"/>
    <mergeCell ref="X20:X21"/>
    <mergeCell ref="R22:W23"/>
    <mergeCell ref="X22:X23"/>
    <mergeCell ref="Y22:Z23"/>
    <mergeCell ref="AA22:AA23"/>
    <mergeCell ref="AB22:AC23"/>
    <mergeCell ref="AD22:AD23"/>
    <mergeCell ref="Y20:Z21"/>
    <mergeCell ref="AA20:AB21"/>
    <mergeCell ref="AC20:AD21"/>
    <mergeCell ref="AT24:AX26"/>
    <mergeCell ref="E24:I26"/>
    <mergeCell ref="J24:O24"/>
    <mergeCell ref="P24:AD24"/>
    <mergeCell ref="AE24:AI26"/>
    <mergeCell ref="AO24:AS26"/>
    <mergeCell ref="J25:W26"/>
    <mergeCell ref="X25:X26"/>
    <mergeCell ref="Y25:Z26"/>
    <mergeCell ref="AA25:AA26"/>
    <mergeCell ref="AB25:AC26"/>
    <mergeCell ref="AD25:AD26"/>
    <mergeCell ref="AJ24:AK26"/>
    <mergeCell ref="AL24:AN26"/>
    <mergeCell ref="P32:X32"/>
    <mergeCell ref="Z32:AB32"/>
    <mergeCell ref="P30:X30"/>
    <mergeCell ref="Y30:AB30"/>
    <mergeCell ref="AC30:AD30"/>
    <mergeCell ref="AJ27:AK28"/>
    <mergeCell ref="AL27:AN28"/>
    <mergeCell ref="AJ29:AK29"/>
    <mergeCell ref="AL29:AN32"/>
    <mergeCell ref="AJ30:AK30"/>
    <mergeCell ref="AJ31:AK31"/>
    <mergeCell ref="AT29:AX29"/>
    <mergeCell ref="J30:O30"/>
    <mergeCell ref="E27:I28"/>
    <mergeCell ref="J27:AD28"/>
    <mergeCell ref="AE27:AI28"/>
    <mergeCell ref="AO27:AS28"/>
    <mergeCell ref="AT27:AX28"/>
    <mergeCell ref="AE30:AI30"/>
    <mergeCell ref="P31:X31"/>
    <mergeCell ref="Z31:AB31"/>
    <mergeCell ref="A33:AD34"/>
    <mergeCell ref="AE33:AI34"/>
    <mergeCell ref="AO33:AS34"/>
    <mergeCell ref="AT33:AX34"/>
    <mergeCell ref="AT31:AX31"/>
    <mergeCell ref="J32:O32"/>
    <mergeCell ref="AC32:AD32"/>
    <mergeCell ref="AE32:AI32"/>
    <mergeCell ref="AO32:AS32"/>
    <mergeCell ref="AT32:AX32"/>
    <mergeCell ref="J31:O31"/>
    <mergeCell ref="AC31:AD31"/>
    <mergeCell ref="AE31:AI31"/>
    <mergeCell ref="AO31:AS31"/>
    <mergeCell ref="A14:D32"/>
    <mergeCell ref="E14:I15"/>
    <mergeCell ref="J14:AD15"/>
    <mergeCell ref="AO30:AS30"/>
    <mergeCell ref="AT30:AX30"/>
    <mergeCell ref="E29:I32"/>
    <mergeCell ref="J29:O29"/>
    <mergeCell ref="P29:AD29"/>
    <mergeCell ref="AE29:AI29"/>
    <mergeCell ref="AO29:AS29"/>
    <mergeCell ref="AJ32:AK32"/>
    <mergeCell ref="AJ33:AK34"/>
    <mergeCell ref="AL33:AN34"/>
    <mergeCell ref="AJ14:AK15"/>
    <mergeCell ref="AL14:AN15"/>
    <mergeCell ref="AJ16:AK17"/>
    <mergeCell ref="AL16:AN17"/>
    <mergeCell ref="AJ18:AK19"/>
    <mergeCell ref="AL18:AN19"/>
    <mergeCell ref="AJ20:AK21"/>
    <mergeCell ref="AL20:AN21"/>
    <mergeCell ref="AJ22:AK23"/>
    <mergeCell ref="AL22:AN23"/>
  </mergeCells>
  <phoneticPr fontId="1"/>
  <conditionalFormatting sqref="AJ16:AK23 AJ27:AK28 AJ24">
    <cfRule type="cellIs" dxfId="62" priority="9" stopIfTrue="1" operator="equal">
      <formula>"未選択"</formula>
    </cfRule>
  </conditionalFormatting>
  <conditionalFormatting sqref="AL16:AN17 E16 J16:AI17">
    <cfRule type="expression" dxfId="61" priority="8">
      <formula>$AJ$16="有"</formula>
    </cfRule>
  </conditionalFormatting>
  <conditionalFormatting sqref="AL18:AN19 E18 J18:AI19">
    <cfRule type="expression" dxfId="60" priority="7">
      <formula>$AJ$18="有"</formula>
    </cfRule>
  </conditionalFormatting>
  <conditionalFormatting sqref="J20:AI21 AL20:AN21">
    <cfRule type="expression" dxfId="59" priority="6">
      <formula>$AJ$20="有"</formula>
    </cfRule>
  </conditionalFormatting>
  <conditionalFormatting sqref="J22:AI23 AL22:AN23">
    <cfRule type="expression" dxfId="58" priority="5">
      <formula>$AJ$22="有"</formula>
    </cfRule>
  </conditionalFormatting>
  <conditionalFormatting sqref="E20">
    <cfRule type="expression" dxfId="57" priority="4">
      <formula>AND($AJ$20="有",$AJ$22="有")</formula>
    </cfRule>
  </conditionalFormatting>
  <conditionalFormatting sqref="J25:AD25 AL24 E24 J26:AC26 J24:AE24">
    <cfRule type="expression" dxfId="56" priority="3">
      <formula>$AJ$24="有"</formula>
    </cfRule>
  </conditionalFormatting>
  <conditionalFormatting sqref="AL27:AN28 E27 J27:AI28">
    <cfRule type="expression" dxfId="55" priority="2">
      <formula>$AJ$27="有"</formula>
    </cfRule>
  </conditionalFormatting>
  <dataValidations count="10">
    <dataValidation type="whole" imeMode="halfAlpha" allowBlank="1" showInputMessage="1" showErrorMessage="1" errorTitle="入力エラー" error="上限20万円" sqref="AE27:AI28" xr:uid="{770EAFFA-7193-4385-A6EA-4FD6DF0A7077}">
      <formula1>0</formula1>
      <formula2>200000</formula2>
    </dataValidation>
    <dataValidation type="whole" imeMode="halfAlpha" allowBlank="1" showInputMessage="1" showErrorMessage="1" errorTitle="入力エラー" error="半角英数字でご入力ください" sqref="AE16:AI19 AE29:AI29" xr:uid="{0DFE1463-7E6C-46A3-AD9B-2A19F64CEDE3}">
      <formula1>0</formula1>
      <formula2>9999999</formula2>
    </dataValidation>
    <dataValidation type="list" allowBlank="1" showInputMessage="1" showErrorMessage="1" sqref="J9:K10 X9:Y10" xr:uid="{F0E88116-3A22-440D-9A1A-D66D20540E7D}">
      <formula1>"1,2,3,4,5,6,7,8,9,10,11,12"</formula1>
    </dataValidation>
    <dataValidation type="list" imeMode="halfAlpha" allowBlank="1" showInputMessage="1" showErrorMessage="1" errorTitle="入力エラー" error="半角数字でご入力ください" sqref="N9:O10 AB9:AC10" xr:uid="{F4E08ADC-C9E2-49CC-B4B8-65783B73C59C}">
      <formula1>"1,2,3,4,5,6,7,8,9,10,11,12,13,14,15,16,17,18,19,20,21,22,23,24,25,26,27,28,29,30,31"</formula1>
    </dataValidation>
    <dataValidation type="textLength" allowBlank="1" showInputMessage="1" showErrorMessage="1" errorTitle="入力エラー" error="130字以内でご入力ください" sqref="E7:AX8" xr:uid="{B368D1D4-3B31-4A16-9285-06C7228A0AA4}">
      <formula1>0</formula1>
      <formula2>130</formula2>
    </dataValidation>
    <dataValidation type="list" imeMode="fullAlpha" allowBlank="1" showInputMessage="1" showErrorMessage="1" errorTitle="入力エラー" error="半角数字でご入力ください" sqref="E9:G10 S9:U10" xr:uid="{2A701B35-68DF-45EB-BAE9-3DB2A03EAE7C}">
      <formula1>"2024,2025,2026"</formula1>
    </dataValidation>
    <dataValidation type="whole" imeMode="halfAlpha" allowBlank="1" showInputMessage="1" showErrorMessage="1" errorTitle="入力エラー" error="上限30泊" sqref="Z31:AB32" xr:uid="{107DA79B-06C4-4424-932E-39FD2E9F7732}">
      <formula1>0</formula1>
      <formula2>30</formula2>
    </dataValidation>
    <dataValidation type="list" allowBlank="1" showInputMessage="1" showErrorMessage="1" sqref="AC20:AD21 AC30:AD30" xr:uid="{FCE96E85-2497-4CEB-B85C-79B066047DC4}">
      <formula1>"有,無"</formula1>
    </dataValidation>
    <dataValidation type="list" allowBlank="1" showInputMessage="1" showErrorMessage="1" sqref="AJ29:AK32 AJ24" xr:uid="{23A3779C-1BBB-4418-861D-378EFF84F852}">
      <formula1>"有,無,未選択"</formula1>
    </dataValidation>
    <dataValidation type="list" allowBlank="1" showInputMessage="1" showErrorMessage="1" sqref="AJ16:AK23 AJ27:AK28" xr:uid="{98E3134C-827A-4158-AD7F-30E4B2B7D73C}">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60C6E69B-0DD0-4B9E-9CE7-1BB26AA8C6B5}">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71CBB-23D3-4B48-86AC-2BBDA1ADFD02}">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78</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GubBSCroiiDAUPV6rpEyzU1KyB0YCd+Da82lRsTO7MXZKTwjX0+pkPCQWPmiRM+IvqQOVScBgNaR1WCnRwkatQ==" saltValue="h+hh3/+0s4ypcAAGs7MmgQ=="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53" priority="9" stopIfTrue="1" operator="equal">
      <formula>"未選択"</formula>
    </cfRule>
  </conditionalFormatting>
  <conditionalFormatting sqref="AL16:AN17 E16 J16:AI17">
    <cfRule type="expression" dxfId="52" priority="8">
      <formula>$AJ$16="有"</formula>
    </cfRule>
  </conditionalFormatting>
  <conditionalFormatting sqref="AL18:AN19 E18 J18:AI19">
    <cfRule type="expression" dxfId="51" priority="7">
      <formula>$AJ$18="有"</formula>
    </cfRule>
  </conditionalFormatting>
  <conditionalFormatting sqref="J20:AI21 AL20:AN21">
    <cfRule type="expression" dxfId="50" priority="6">
      <formula>$AJ$20="有"</formula>
    </cfRule>
  </conditionalFormatting>
  <conditionalFormatting sqref="J22:AI23 AL22:AN23">
    <cfRule type="expression" dxfId="49" priority="5">
      <formula>$AJ$22="有"</formula>
    </cfRule>
  </conditionalFormatting>
  <conditionalFormatting sqref="E20">
    <cfRule type="expression" dxfId="48" priority="4">
      <formula>AND($AJ$20="有",$AJ$22="有")</formula>
    </cfRule>
  </conditionalFormatting>
  <conditionalFormatting sqref="J25:AD25 AL24 E24 J26:AC26 J24:AE24">
    <cfRule type="expression" dxfId="47" priority="3">
      <formula>$AJ$24="有"</formula>
    </cfRule>
  </conditionalFormatting>
  <conditionalFormatting sqref="AL27:AN28 E27 J27:AI28">
    <cfRule type="expression" dxfId="46" priority="2">
      <formula>$AJ$27="有"</formula>
    </cfRule>
  </conditionalFormatting>
  <dataValidations count="10">
    <dataValidation type="whole" imeMode="halfAlpha" allowBlank="1" showInputMessage="1" showErrorMessage="1" errorTitle="入力エラー" error="上限20万円" sqref="AE27:AI28" xr:uid="{8A197783-B630-4973-9168-DC22EDE3D25F}">
      <formula1>0</formula1>
      <formula2>200000</formula2>
    </dataValidation>
    <dataValidation type="whole" imeMode="halfAlpha" allowBlank="1" showInputMessage="1" showErrorMessage="1" errorTitle="入力エラー" error="半角英数字でご入力ください" sqref="AE16:AI19 AE29:AI29" xr:uid="{7DA247CF-4190-475C-8A54-05AE1D482FE0}">
      <formula1>0</formula1>
      <formula2>9999999</formula2>
    </dataValidation>
    <dataValidation type="list" allowBlank="1" showInputMessage="1" showErrorMessage="1" sqref="J9:K10 X9:Y10" xr:uid="{6957F13C-6192-4A0B-B34D-2401DADDF68B}">
      <formula1>"1,2,3,4,5,6,7,8,9,10,11,12"</formula1>
    </dataValidation>
    <dataValidation type="list" imeMode="halfAlpha" allowBlank="1" showInputMessage="1" showErrorMessage="1" errorTitle="入力エラー" error="半角数字でご入力ください" sqref="N9:O10 AB9:AC10" xr:uid="{5F21EAC9-DF97-4001-A53A-882C00B2351D}">
      <formula1>"1,2,3,4,5,6,7,8,9,10,11,12,13,14,15,16,17,18,19,20,21,22,23,24,25,26,27,28,29,30,31"</formula1>
    </dataValidation>
    <dataValidation type="textLength" allowBlank="1" showInputMessage="1" showErrorMessage="1" errorTitle="入力エラー" error="130字以内でご入力ください" sqref="E7:AX8" xr:uid="{FDCBCF1B-2B1C-48D2-A838-D76171AE7260}">
      <formula1>0</formula1>
      <formula2>130</formula2>
    </dataValidation>
    <dataValidation type="list" imeMode="fullAlpha" allowBlank="1" showInputMessage="1" showErrorMessage="1" errorTitle="入力エラー" error="半角数字でご入力ください" sqref="E9:G10 S9:U10" xr:uid="{F26EFA97-9F91-473B-B7E7-F9748E6EE398}">
      <formula1>"2024,2025,2026"</formula1>
    </dataValidation>
    <dataValidation type="whole" imeMode="halfAlpha" allowBlank="1" showInputMessage="1" showErrorMessage="1" errorTitle="入力エラー" error="上限30泊" sqref="Z31:AB32" xr:uid="{5D739305-87D0-4E09-85F6-217FFE772547}">
      <formula1>0</formula1>
      <formula2>30</formula2>
    </dataValidation>
    <dataValidation type="list" allowBlank="1" showInputMessage="1" showErrorMessage="1" sqref="AC20:AD21 AC30:AD30" xr:uid="{83C1EB5F-86D9-4B3C-B48A-84AB76245EA2}">
      <formula1>"有,無"</formula1>
    </dataValidation>
    <dataValidation type="list" allowBlank="1" showInputMessage="1" showErrorMessage="1" sqref="AJ29:AK32 AJ24" xr:uid="{B90BE530-3A05-4CC5-86F2-B99A32212A9C}">
      <formula1>"有,無,未選択"</formula1>
    </dataValidation>
    <dataValidation type="list" allowBlank="1" showInputMessage="1" showErrorMessage="1" sqref="AJ16:AK23 AJ27:AK28" xr:uid="{D7AAB03B-4E82-4CBB-8761-67F1B8EF4C4B}">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00E84FDD-C288-4044-B877-8AD269A80729}">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42FE-53BB-44F4-802D-5D2C264F2BD9}">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80</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RkBbmvO4b+4+YwxFLhei4UQbSJG5HTIEjoSJgQhu7293D7aPqNp5bRP56yK1y8vD9TfCux2oKSosusnGWrjdMw==" saltValue="ayCcjU5WlVIhwBSbx4D3IA=="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44" priority="9" stopIfTrue="1" operator="equal">
      <formula>"未選択"</formula>
    </cfRule>
  </conditionalFormatting>
  <conditionalFormatting sqref="AL16:AN17 E16 J16:AI17">
    <cfRule type="expression" dxfId="43" priority="8">
      <formula>$AJ$16="有"</formula>
    </cfRule>
  </conditionalFormatting>
  <conditionalFormatting sqref="AL18:AN19 E18 J18:AI19">
    <cfRule type="expression" dxfId="42" priority="7">
      <formula>$AJ$18="有"</formula>
    </cfRule>
  </conditionalFormatting>
  <conditionalFormatting sqref="J20:AI21 AL20:AN21">
    <cfRule type="expression" dxfId="41" priority="6">
      <formula>$AJ$20="有"</formula>
    </cfRule>
  </conditionalFormatting>
  <conditionalFormatting sqref="J22:AI23 AL22:AN23">
    <cfRule type="expression" dxfId="40" priority="5">
      <formula>$AJ$22="有"</formula>
    </cfRule>
  </conditionalFormatting>
  <conditionalFormatting sqref="E20">
    <cfRule type="expression" dxfId="39" priority="4">
      <formula>AND($AJ$20="有",$AJ$22="有")</formula>
    </cfRule>
  </conditionalFormatting>
  <conditionalFormatting sqref="J25:AD25 AL24 E24 J26:AC26 J24:AE24">
    <cfRule type="expression" dxfId="38" priority="3">
      <formula>$AJ$24="有"</formula>
    </cfRule>
  </conditionalFormatting>
  <conditionalFormatting sqref="AL27:AN28 E27 J27:AI28">
    <cfRule type="expression" dxfId="37" priority="2">
      <formula>$AJ$27="有"</formula>
    </cfRule>
  </conditionalFormatting>
  <dataValidations count="10">
    <dataValidation type="list" imeMode="halfAlpha" allowBlank="1" showInputMessage="1" showErrorMessage="1" errorTitle="入力エラー" error="半角数字でご入力ください" sqref="N9:O10 AB9:AC10" xr:uid="{9466628E-6A6A-43EE-836D-B49A0EC84434}">
      <formula1>"1,2,3,4,5,6,7,8,9,10,11,12,13,14,15,16,17,18,19,20,21,22,23,24,25,26,27,28,29,30,31"</formula1>
    </dataValidation>
    <dataValidation type="list" allowBlank="1" showInputMessage="1" showErrorMessage="1" sqref="J9:K10 X9:Y10" xr:uid="{D00768FF-341E-4890-B463-E8AC23658EF2}">
      <formula1>"1,2,3,4,5,6,7,8,9,10,11,12"</formula1>
    </dataValidation>
    <dataValidation type="whole" imeMode="halfAlpha" allowBlank="1" showInputMessage="1" showErrorMessage="1" errorTitle="入力エラー" error="半角英数字でご入力ください" sqref="AE16:AI19 AE29:AI29" xr:uid="{48308868-C4F2-472F-9D49-A5F44D8FF2BB}">
      <formula1>0</formula1>
      <formula2>9999999</formula2>
    </dataValidation>
    <dataValidation type="whole" imeMode="halfAlpha" allowBlank="1" showInputMessage="1" showErrorMessage="1" errorTitle="入力エラー" error="上限20万円" sqref="AE27:AI28" xr:uid="{AC7CAF2D-8F7F-410C-A9C3-636F9E95781E}">
      <formula1>0</formula1>
      <formula2>200000</formula2>
    </dataValidation>
    <dataValidation type="textLength" allowBlank="1" showInputMessage="1" showErrorMessage="1" errorTitle="入力エラー" error="130字以内でご入力ください" sqref="E7:AX8" xr:uid="{D1CF72EC-77F2-4CD9-8A85-762762831249}">
      <formula1>0</formula1>
      <formula2>130</formula2>
    </dataValidation>
    <dataValidation type="list" imeMode="fullAlpha" allowBlank="1" showInputMessage="1" showErrorMessage="1" errorTitle="入力エラー" error="半角数字でご入力ください" sqref="E9:G10 S9:U10" xr:uid="{ED8799F5-BDD3-40B2-93AA-EC7BCE9EC80E}">
      <formula1>"2024,2025,2026"</formula1>
    </dataValidation>
    <dataValidation type="whole" imeMode="halfAlpha" allowBlank="1" showInputMessage="1" showErrorMessage="1" errorTitle="入力エラー" error="上限30泊" sqref="Z31:AB32" xr:uid="{ABE2E290-5546-4FA7-BD07-8657B28B5E19}">
      <formula1>0</formula1>
      <formula2>30</formula2>
    </dataValidation>
    <dataValidation type="list" allowBlank="1" showInputMessage="1" showErrorMessage="1" sqref="AC20:AD21 AC30:AD30" xr:uid="{184D03A2-8670-4FE7-9E8E-4FB2E745B663}">
      <formula1>"有,無"</formula1>
    </dataValidation>
    <dataValidation type="list" allowBlank="1" showInputMessage="1" showErrorMessage="1" sqref="AJ16:AK23 AJ27:AK28" xr:uid="{96E423B1-F458-4285-B8FD-5F7D1ACEB836}">
      <formula1>"有,無,未選択,"</formula1>
    </dataValidation>
    <dataValidation type="list" allowBlank="1" showInputMessage="1" showErrorMessage="1" sqref="AJ29:AK32 AJ24" xr:uid="{09F8E7FB-AA6D-4E02-907B-8E1F6A9A6533}">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D6412BAE-7908-4173-8CCD-2A30121840FF}">
            <xm:f>申請書!$Y$21&gt;17</xm:f>
            <x14:dxf>
              <font>
                <color theme="1"/>
              </font>
              <fill>
                <patternFill>
                  <bgColor theme="0" tint="-0.14996795556505021"/>
                </patternFill>
              </fill>
            </x14:dxf>
          </x14:cfRule>
          <xm:sqref>J30:AK32 E29 J29:AL29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7EDAB-D19D-4040-8916-0F61192C5739}">
  <sheetPr>
    <tabColor theme="8" tint="0.59999389629810485"/>
  </sheetPr>
  <dimension ref="A1:BD34"/>
  <sheetViews>
    <sheetView showGridLines="0" view="pageBreakPreview" zoomScaleNormal="100" zoomScaleSheetLayoutView="100" workbookViewId="0">
      <selection activeCell="AI3" sqref="AI3:AX4"/>
    </sheetView>
  </sheetViews>
  <sheetFormatPr defaultColWidth="2.125" defaultRowHeight="14.25"/>
  <cols>
    <col min="1" max="54" width="2.625" style="33" customWidth="1"/>
    <col min="55" max="56" width="2.25" style="33" customWidth="1"/>
    <col min="57" max="16384" width="2.125" style="33"/>
  </cols>
  <sheetData>
    <row r="1" spans="1:56" ht="15" customHeight="1">
      <c r="A1" s="96" t="s">
        <v>64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1:56"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row>
    <row r="3" spans="1:56" ht="15" customHeight="1">
      <c r="A3" s="38"/>
      <c r="B3" s="39" t="s">
        <v>66</v>
      </c>
      <c r="AD3" s="396" t="s">
        <v>63</v>
      </c>
      <c r="AE3" s="312"/>
      <c r="AF3" s="312"/>
      <c r="AG3" s="312"/>
      <c r="AH3" s="313"/>
      <c r="AI3" s="398"/>
      <c r="AJ3" s="399"/>
      <c r="AK3" s="399"/>
      <c r="AL3" s="399"/>
      <c r="AM3" s="399"/>
      <c r="AN3" s="399"/>
      <c r="AO3" s="399"/>
      <c r="AP3" s="399"/>
      <c r="AQ3" s="399"/>
      <c r="AR3" s="399"/>
      <c r="AS3" s="399"/>
      <c r="AT3" s="399"/>
      <c r="AU3" s="399"/>
      <c r="AV3" s="399"/>
      <c r="AW3" s="399"/>
      <c r="AX3" s="400"/>
      <c r="AY3" s="36"/>
      <c r="AZ3" s="36"/>
      <c r="BA3" s="36"/>
      <c r="BB3" s="36"/>
      <c r="BC3" s="36"/>
      <c r="BD3" s="37"/>
    </row>
    <row r="4" spans="1:56" ht="15" customHeight="1" thickBot="1">
      <c r="A4" s="38"/>
      <c r="B4" s="386" t="s">
        <v>81</v>
      </c>
      <c r="C4" s="386"/>
      <c r="D4" s="386"/>
      <c r="E4" s="386"/>
      <c r="F4" s="386"/>
      <c r="G4" s="386"/>
      <c r="H4" s="386"/>
      <c r="I4" s="386"/>
      <c r="J4" s="386"/>
      <c r="K4" s="386"/>
      <c r="L4" s="386"/>
      <c r="M4" s="386"/>
      <c r="N4" s="386"/>
      <c r="O4" s="386"/>
      <c r="P4" s="386"/>
      <c r="Q4" s="386"/>
      <c r="R4" s="386"/>
      <c r="AD4" s="492"/>
      <c r="AE4" s="493"/>
      <c r="AF4" s="493"/>
      <c r="AG4" s="493"/>
      <c r="AH4" s="494"/>
      <c r="AI4" s="401"/>
      <c r="AJ4" s="402"/>
      <c r="AK4" s="402"/>
      <c r="AL4" s="402"/>
      <c r="AM4" s="402"/>
      <c r="AN4" s="402"/>
      <c r="AO4" s="402"/>
      <c r="AP4" s="402"/>
      <c r="AQ4" s="402"/>
      <c r="AR4" s="402"/>
      <c r="AS4" s="402"/>
      <c r="AT4" s="402"/>
      <c r="AU4" s="402"/>
      <c r="AV4" s="402"/>
      <c r="AW4" s="402"/>
      <c r="AX4" s="403"/>
      <c r="AY4" s="36"/>
      <c r="AZ4" s="36"/>
      <c r="BA4" s="36"/>
      <c r="BB4" s="36"/>
      <c r="BC4" s="36"/>
      <c r="BD4" s="37"/>
    </row>
    <row r="5" spans="1:56" ht="15" customHeight="1">
      <c r="A5" s="387" t="s">
        <v>12</v>
      </c>
      <c r="B5" s="388"/>
      <c r="C5" s="388"/>
      <c r="D5" s="389"/>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6" t="s">
        <v>99</v>
      </c>
      <c r="AE5" s="337"/>
      <c r="AF5" s="337"/>
      <c r="AG5" s="337"/>
      <c r="AH5" s="338"/>
      <c r="AI5" s="333"/>
      <c r="AJ5" s="333"/>
      <c r="AK5" s="333"/>
      <c r="AL5" s="333"/>
      <c r="AM5" s="333"/>
      <c r="AN5" s="333"/>
      <c r="AO5" s="333"/>
      <c r="AP5" s="333"/>
      <c r="AQ5" s="333"/>
      <c r="AR5" s="333"/>
      <c r="AS5" s="333"/>
      <c r="AT5" s="333"/>
      <c r="AU5" s="333"/>
      <c r="AV5" s="333"/>
      <c r="AW5" s="333"/>
      <c r="AX5" s="404"/>
    </row>
    <row r="6" spans="1:56" ht="15" customHeight="1">
      <c r="A6" s="390"/>
      <c r="B6" s="391"/>
      <c r="C6" s="391"/>
      <c r="D6" s="392"/>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9"/>
      <c r="AE6" s="340"/>
      <c r="AF6" s="340"/>
      <c r="AG6" s="340"/>
      <c r="AH6" s="341"/>
      <c r="AI6" s="335"/>
      <c r="AJ6" s="335"/>
      <c r="AK6" s="335"/>
      <c r="AL6" s="335"/>
      <c r="AM6" s="335"/>
      <c r="AN6" s="335"/>
      <c r="AO6" s="335"/>
      <c r="AP6" s="335"/>
      <c r="AQ6" s="335"/>
      <c r="AR6" s="335"/>
      <c r="AS6" s="335"/>
      <c r="AT6" s="335"/>
      <c r="AU6" s="335"/>
      <c r="AV6" s="335"/>
      <c r="AW6" s="335"/>
      <c r="AX6" s="405"/>
    </row>
    <row r="7" spans="1:56" ht="15" customHeight="1">
      <c r="A7" s="390" t="s">
        <v>13</v>
      </c>
      <c r="B7" s="391"/>
      <c r="C7" s="391"/>
      <c r="D7" s="392"/>
      <c r="E7" s="305"/>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6" ht="15" customHeight="1">
      <c r="A8" s="390"/>
      <c r="B8" s="391"/>
      <c r="C8" s="391"/>
      <c r="D8" s="392"/>
      <c r="E8" s="308"/>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10"/>
    </row>
    <row r="9" spans="1:56" ht="15" customHeight="1">
      <c r="A9" s="390" t="s">
        <v>61</v>
      </c>
      <c r="B9" s="391"/>
      <c r="C9" s="391"/>
      <c r="D9" s="392"/>
      <c r="E9" s="280"/>
      <c r="F9" s="281"/>
      <c r="G9" s="282"/>
      <c r="H9" s="276" t="s">
        <v>6</v>
      </c>
      <c r="I9" s="277"/>
      <c r="J9" s="280"/>
      <c r="K9" s="281"/>
      <c r="L9" s="276" t="s">
        <v>5</v>
      </c>
      <c r="M9" s="277"/>
      <c r="N9" s="280"/>
      <c r="O9" s="282"/>
      <c r="P9" s="276" t="s">
        <v>4</v>
      </c>
      <c r="Q9" s="277"/>
      <c r="R9" s="292" t="s">
        <v>11</v>
      </c>
      <c r="S9" s="280"/>
      <c r="T9" s="281"/>
      <c r="U9" s="282"/>
      <c r="V9" s="395" t="s">
        <v>6</v>
      </c>
      <c r="W9" s="395"/>
      <c r="X9" s="280"/>
      <c r="Y9" s="281"/>
      <c r="Z9" s="276" t="s">
        <v>5</v>
      </c>
      <c r="AA9" s="277"/>
      <c r="AB9" s="280"/>
      <c r="AC9" s="282"/>
      <c r="AD9" s="276" t="s">
        <v>4</v>
      </c>
      <c r="AE9" s="277"/>
      <c r="AF9" s="299" t="s">
        <v>72</v>
      </c>
      <c r="AG9" s="300"/>
      <c r="AH9" s="300"/>
      <c r="AI9" s="301"/>
      <c r="AJ9" s="205" t="s">
        <v>62</v>
      </c>
      <c r="AK9" s="206"/>
      <c r="AL9" s="206"/>
      <c r="AM9" s="206"/>
      <c r="AN9" s="206"/>
      <c r="AO9" s="207"/>
      <c r="AP9" s="294"/>
      <c r="AQ9" s="294"/>
      <c r="AR9" s="294"/>
      <c r="AS9" s="294"/>
      <c r="AT9" s="294"/>
      <c r="AU9" s="294"/>
      <c r="AV9" s="294"/>
      <c r="AW9" s="294"/>
      <c r="AX9" s="295"/>
    </row>
    <row r="10" spans="1:56" ht="15" customHeight="1">
      <c r="A10" s="390"/>
      <c r="B10" s="391"/>
      <c r="C10" s="391"/>
      <c r="D10" s="392"/>
      <c r="E10" s="283"/>
      <c r="F10" s="284"/>
      <c r="G10" s="285"/>
      <c r="H10" s="278"/>
      <c r="I10" s="279"/>
      <c r="J10" s="283"/>
      <c r="K10" s="284"/>
      <c r="L10" s="278"/>
      <c r="M10" s="279"/>
      <c r="N10" s="283"/>
      <c r="O10" s="285"/>
      <c r="P10" s="278"/>
      <c r="Q10" s="279"/>
      <c r="R10" s="275"/>
      <c r="S10" s="283"/>
      <c r="T10" s="284"/>
      <c r="U10" s="285"/>
      <c r="V10" s="395"/>
      <c r="W10" s="395"/>
      <c r="X10" s="283"/>
      <c r="Y10" s="284"/>
      <c r="Z10" s="278"/>
      <c r="AA10" s="279"/>
      <c r="AB10" s="283"/>
      <c r="AC10" s="285"/>
      <c r="AD10" s="278"/>
      <c r="AE10" s="279"/>
      <c r="AF10" s="302"/>
      <c r="AG10" s="303"/>
      <c r="AH10" s="303"/>
      <c r="AI10" s="304"/>
      <c r="AJ10" s="208"/>
      <c r="AK10" s="209"/>
      <c r="AL10" s="209"/>
      <c r="AM10" s="209"/>
      <c r="AN10" s="209"/>
      <c r="AO10" s="210"/>
      <c r="AP10" s="297"/>
      <c r="AQ10" s="297"/>
      <c r="AR10" s="297"/>
      <c r="AS10" s="297"/>
      <c r="AT10" s="297"/>
      <c r="AU10" s="297"/>
      <c r="AV10" s="297"/>
      <c r="AW10" s="297"/>
      <c r="AX10" s="298"/>
    </row>
    <row r="11" spans="1:56" ht="15" customHeight="1">
      <c r="A11" s="390" t="s">
        <v>60</v>
      </c>
      <c r="B11" s="391"/>
      <c r="C11" s="391"/>
      <c r="D11" s="391"/>
      <c r="E11" s="286" t="s">
        <v>74</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6" ht="15" customHeight="1">
      <c r="A12" s="390"/>
      <c r="B12" s="391"/>
      <c r="C12" s="391"/>
      <c r="D12" s="391"/>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1"/>
    </row>
    <row r="13" spans="1:56" ht="15" customHeight="1">
      <c r="A13" s="393"/>
      <c r="B13" s="394"/>
      <c r="C13" s="394"/>
      <c r="D13" s="394"/>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1"/>
    </row>
    <row r="14" spans="1:56" ht="15" customHeight="1">
      <c r="A14" s="311" t="s">
        <v>2</v>
      </c>
      <c r="B14" s="312"/>
      <c r="C14" s="312"/>
      <c r="D14" s="313"/>
      <c r="E14" s="355" t="s">
        <v>71</v>
      </c>
      <c r="F14" s="356"/>
      <c r="G14" s="356"/>
      <c r="H14" s="356"/>
      <c r="I14" s="357"/>
      <c r="J14" s="273" t="s">
        <v>73</v>
      </c>
      <c r="K14" s="274"/>
      <c r="L14" s="274"/>
      <c r="M14" s="274"/>
      <c r="N14" s="274"/>
      <c r="O14" s="274"/>
      <c r="P14" s="274"/>
      <c r="Q14" s="274"/>
      <c r="R14" s="274"/>
      <c r="S14" s="274"/>
      <c r="T14" s="274"/>
      <c r="U14" s="274"/>
      <c r="V14" s="274"/>
      <c r="W14" s="274"/>
      <c r="X14" s="274"/>
      <c r="Y14" s="274"/>
      <c r="Z14" s="274"/>
      <c r="AA14" s="274"/>
      <c r="AB14" s="274"/>
      <c r="AC14" s="274"/>
      <c r="AD14" s="274"/>
      <c r="AE14" s="274" t="s">
        <v>59</v>
      </c>
      <c r="AF14" s="274"/>
      <c r="AG14" s="274"/>
      <c r="AH14" s="274"/>
      <c r="AI14" s="274"/>
      <c r="AJ14" s="221" t="s">
        <v>109</v>
      </c>
      <c r="AK14" s="222"/>
      <c r="AL14" s="273" t="s">
        <v>37</v>
      </c>
      <c r="AM14" s="273"/>
      <c r="AN14" s="273"/>
      <c r="AO14" s="408" t="s">
        <v>26</v>
      </c>
      <c r="AP14" s="409"/>
      <c r="AQ14" s="409"/>
      <c r="AR14" s="409"/>
      <c r="AS14" s="410"/>
      <c r="AT14" s="406" t="s">
        <v>65</v>
      </c>
      <c r="AU14" s="406"/>
      <c r="AV14" s="406"/>
      <c r="AW14" s="406"/>
      <c r="AX14" s="407"/>
    </row>
    <row r="15" spans="1:56" ht="15" customHeight="1">
      <c r="A15" s="314"/>
      <c r="B15" s="315"/>
      <c r="C15" s="315"/>
      <c r="D15" s="316"/>
      <c r="E15" s="278"/>
      <c r="F15" s="327"/>
      <c r="G15" s="327"/>
      <c r="H15" s="327"/>
      <c r="I15" s="279"/>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23"/>
      <c r="AK15" s="224"/>
      <c r="AL15" s="258"/>
      <c r="AM15" s="258"/>
      <c r="AN15" s="258"/>
      <c r="AO15" s="342" t="s">
        <v>58</v>
      </c>
      <c r="AP15" s="343"/>
      <c r="AQ15" s="343"/>
      <c r="AR15" s="343"/>
      <c r="AS15" s="344"/>
      <c r="AT15" s="342" t="s">
        <v>57</v>
      </c>
      <c r="AU15" s="343"/>
      <c r="AV15" s="343"/>
      <c r="AW15" s="343"/>
      <c r="AX15" s="381"/>
    </row>
    <row r="16" spans="1:56" ht="15" customHeight="1">
      <c r="A16" s="314"/>
      <c r="B16" s="315"/>
      <c r="C16" s="315"/>
      <c r="D16" s="316"/>
      <c r="E16" s="229" t="s">
        <v>70</v>
      </c>
      <c r="F16" s="230"/>
      <c r="G16" s="230"/>
      <c r="H16" s="230"/>
      <c r="I16" s="231"/>
      <c r="J16" s="235"/>
      <c r="K16" s="235"/>
      <c r="L16" s="235"/>
      <c r="M16" s="235"/>
      <c r="N16" s="235"/>
      <c r="O16" s="235"/>
      <c r="P16" s="235"/>
      <c r="Q16" s="235"/>
      <c r="R16" s="235"/>
      <c r="S16" s="235"/>
      <c r="T16" s="235"/>
      <c r="U16" s="235"/>
      <c r="V16" s="235"/>
      <c r="W16" s="235"/>
      <c r="X16" s="235"/>
      <c r="Y16" s="235"/>
      <c r="Z16" s="235"/>
      <c r="AA16" s="235"/>
      <c r="AB16" s="235"/>
      <c r="AC16" s="235"/>
      <c r="AD16" s="235"/>
      <c r="AE16" s="331"/>
      <c r="AF16" s="331"/>
      <c r="AG16" s="331"/>
      <c r="AH16" s="331"/>
      <c r="AI16" s="331"/>
      <c r="AJ16" s="201" t="s">
        <v>106</v>
      </c>
      <c r="AK16" s="202"/>
      <c r="AL16" s="236"/>
      <c r="AM16" s="236"/>
      <c r="AN16" s="236"/>
      <c r="AO16" s="474"/>
      <c r="AP16" s="474"/>
      <c r="AQ16" s="474"/>
      <c r="AR16" s="474"/>
      <c r="AS16" s="474"/>
      <c r="AT16" s="467"/>
      <c r="AU16" s="468"/>
      <c r="AV16" s="468"/>
      <c r="AW16" s="468"/>
      <c r="AX16" s="469"/>
    </row>
    <row r="17" spans="1:56" ht="15" customHeight="1">
      <c r="A17" s="314"/>
      <c r="B17" s="315"/>
      <c r="C17" s="315"/>
      <c r="D17" s="316"/>
      <c r="E17" s="232"/>
      <c r="F17" s="233"/>
      <c r="G17" s="233"/>
      <c r="H17" s="233"/>
      <c r="I17" s="234"/>
      <c r="J17" s="235"/>
      <c r="K17" s="235"/>
      <c r="L17" s="235"/>
      <c r="M17" s="235"/>
      <c r="N17" s="235"/>
      <c r="O17" s="235"/>
      <c r="P17" s="235"/>
      <c r="Q17" s="235"/>
      <c r="R17" s="235"/>
      <c r="S17" s="235"/>
      <c r="T17" s="235"/>
      <c r="U17" s="235"/>
      <c r="V17" s="235"/>
      <c r="W17" s="235"/>
      <c r="X17" s="235"/>
      <c r="Y17" s="235"/>
      <c r="Z17" s="235"/>
      <c r="AA17" s="235"/>
      <c r="AB17" s="235"/>
      <c r="AC17" s="235"/>
      <c r="AD17" s="235"/>
      <c r="AE17" s="331"/>
      <c r="AF17" s="331"/>
      <c r="AG17" s="331"/>
      <c r="AH17" s="331"/>
      <c r="AI17" s="331"/>
      <c r="AJ17" s="203"/>
      <c r="AK17" s="204"/>
      <c r="AL17" s="236"/>
      <c r="AM17" s="236"/>
      <c r="AN17" s="236"/>
      <c r="AO17" s="474"/>
      <c r="AP17" s="474"/>
      <c r="AQ17" s="474"/>
      <c r="AR17" s="474"/>
      <c r="AS17" s="474"/>
      <c r="AT17" s="470"/>
      <c r="AU17" s="471"/>
      <c r="AV17" s="471"/>
      <c r="AW17" s="471"/>
      <c r="AX17" s="472"/>
    </row>
    <row r="18" spans="1:56" ht="15" customHeight="1">
      <c r="A18" s="314"/>
      <c r="B18" s="315"/>
      <c r="C18" s="315"/>
      <c r="D18" s="316"/>
      <c r="E18" s="276" t="s">
        <v>36</v>
      </c>
      <c r="F18" s="326"/>
      <c r="G18" s="326"/>
      <c r="H18" s="326"/>
      <c r="I18" s="277"/>
      <c r="J18" s="235"/>
      <c r="K18" s="235"/>
      <c r="L18" s="235"/>
      <c r="M18" s="235"/>
      <c r="N18" s="235"/>
      <c r="O18" s="235"/>
      <c r="P18" s="235"/>
      <c r="Q18" s="235"/>
      <c r="R18" s="235"/>
      <c r="S18" s="235"/>
      <c r="T18" s="235"/>
      <c r="U18" s="235"/>
      <c r="V18" s="235"/>
      <c r="W18" s="235"/>
      <c r="X18" s="235"/>
      <c r="Y18" s="235"/>
      <c r="Z18" s="235"/>
      <c r="AA18" s="235"/>
      <c r="AB18" s="235"/>
      <c r="AC18" s="235"/>
      <c r="AD18" s="235"/>
      <c r="AE18" s="331"/>
      <c r="AF18" s="331"/>
      <c r="AG18" s="331"/>
      <c r="AH18" s="331"/>
      <c r="AI18" s="331"/>
      <c r="AJ18" s="201" t="s">
        <v>106</v>
      </c>
      <c r="AK18" s="202"/>
      <c r="AL18" s="236"/>
      <c r="AM18" s="236"/>
      <c r="AN18" s="236"/>
      <c r="AO18" s="474"/>
      <c r="AP18" s="474"/>
      <c r="AQ18" s="474"/>
      <c r="AR18" s="474"/>
      <c r="AS18" s="474"/>
      <c r="AT18" s="464"/>
      <c r="AU18" s="465"/>
      <c r="AV18" s="465"/>
      <c r="AW18" s="465"/>
      <c r="AX18" s="466"/>
    </row>
    <row r="19" spans="1:56" ht="15" customHeight="1">
      <c r="A19" s="314"/>
      <c r="B19" s="315"/>
      <c r="C19" s="315"/>
      <c r="D19" s="316"/>
      <c r="E19" s="278"/>
      <c r="F19" s="327"/>
      <c r="G19" s="327"/>
      <c r="H19" s="327"/>
      <c r="I19" s="279"/>
      <c r="J19" s="235"/>
      <c r="K19" s="235"/>
      <c r="L19" s="235"/>
      <c r="M19" s="235"/>
      <c r="N19" s="235"/>
      <c r="O19" s="235"/>
      <c r="P19" s="235"/>
      <c r="Q19" s="235"/>
      <c r="R19" s="235"/>
      <c r="S19" s="235"/>
      <c r="T19" s="235"/>
      <c r="U19" s="235"/>
      <c r="V19" s="235"/>
      <c r="W19" s="235"/>
      <c r="X19" s="235"/>
      <c r="Y19" s="235"/>
      <c r="Z19" s="235"/>
      <c r="AA19" s="235"/>
      <c r="AB19" s="235"/>
      <c r="AC19" s="235"/>
      <c r="AD19" s="235"/>
      <c r="AE19" s="331"/>
      <c r="AF19" s="331"/>
      <c r="AG19" s="331"/>
      <c r="AH19" s="331"/>
      <c r="AI19" s="331"/>
      <c r="AJ19" s="203"/>
      <c r="AK19" s="204"/>
      <c r="AL19" s="236"/>
      <c r="AM19" s="236"/>
      <c r="AN19" s="236"/>
      <c r="AO19" s="474"/>
      <c r="AP19" s="474"/>
      <c r="AQ19" s="474"/>
      <c r="AR19" s="474"/>
      <c r="AS19" s="474"/>
      <c r="AT19" s="470"/>
      <c r="AU19" s="471"/>
      <c r="AV19" s="471"/>
      <c r="AW19" s="471"/>
      <c r="AX19" s="472"/>
    </row>
    <row r="20" spans="1:56" ht="15" customHeight="1">
      <c r="A20" s="314"/>
      <c r="B20" s="315"/>
      <c r="C20" s="315"/>
      <c r="D20" s="316"/>
      <c r="E20" s="229" t="s">
        <v>69</v>
      </c>
      <c r="F20" s="230"/>
      <c r="G20" s="230"/>
      <c r="H20" s="230"/>
      <c r="I20" s="231"/>
      <c r="J20" s="229" t="s">
        <v>68</v>
      </c>
      <c r="K20" s="230"/>
      <c r="L20" s="230"/>
      <c r="M20" s="230"/>
      <c r="N20" s="230"/>
      <c r="O20" s="230"/>
      <c r="P20" s="230"/>
      <c r="Q20" s="231"/>
      <c r="R20" s="249">
        <v>10000</v>
      </c>
      <c r="S20" s="250"/>
      <c r="T20" s="250"/>
      <c r="U20" s="250"/>
      <c r="V20" s="250"/>
      <c r="W20" s="250"/>
      <c r="X20" s="257" t="s">
        <v>39</v>
      </c>
      <c r="Y20" s="259">
        <f>申請書!AB8</f>
        <v>1</v>
      </c>
      <c r="Z20" s="260"/>
      <c r="AA20" s="485" t="s">
        <v>105</v>
      </c>
      <c r="AB20" s="485"/>
      <c r="AC20" s="487" t="s">
        <v>106</v>
      </c>
      <c r="AD20" s="488"/>
      <c r="AE20" s="346">
        <f>IF(AC20="無",0,IF(AND(AC20="有",AJ20="無"),R20*Y20,IF(AJ20="未選択",0,IF(AJ20="有",0))))</f>
        <v>0</v>
      </c>
      <c r="AF20" s="347"/>
      <c r="AG20" s="347"/>
      <c r="AH20" s="347"/>
      <c r="AI20" s="348"/>
      <c r="AJ20" s="201" t="s">
        <v>117</v>
      </c>
      <c r="AK20" s="202"/>
      <c r="AL20" s="240"/>
      <c r="AM20" s="241"/>
      <c r="AN20" s="242"/>
      <c r="AO20" s="63"/>
      <c r="AP20" s="64"/>
      <c r="AQ20" s="64"/>
      <c r="AR20" s="64"/>
      <c r="AS20" s="71"/>
      <c r="AT20" s="63"/>
      <c r="AU20" s="64"/>
      <c r="AV20" s="64"/>
      <c r="AW20" s="64"/>
      <c r="AX20" s="65"/>
    </row>
    <row r="21" spans="1:56" ht="15" customHeight="1">
      <c r="A21" s="314"/>
      <c r="B21" s="315"/>
      <c r="C21" s="315"/>
      <c r="D21" s="316"/>
      <c r="E21" s="320"/>
      <c r="F21" s="321"/>
      <c r="G21" s="321"/>
      <c r="H21" s="321"/>
      <c r="I21" s="322"/>
      <c r="J21" s="232"/>
      <c r="K21" s="233"/>
      <c r="L21" s="233"/>
      <c r="M21" s="233"/>
      <c r="N21" s="233"/>
      <c r="O21" s="233"/>
      <c r="P21" s="233"/>
      <c r="Q21" s="234"/>
      <c r="R21" s="251"/>
      <c r="S21" s="252"/>
      <c r="T21" s="252"/>
      <c r="U21" s="252"/>
      <c r="V21" s="252"/>
      <c r="W21" s="252"/>
      <c r="X21" s="258"/>
      <c r="Y21" s="261"/>
      <c r="Z21" s="262"/>
      <c r="AA21" s="486"/>
      <c r="AB21" s="486"/>
      <c r="AC21" s="489"/>
      <c r="AD21" s="490"/>
      <c r="AE21" s="349"/>
      <c r="AF21" s="350"/>
      <c r="AG21" s="350"/>
      <c r="AH21" s="350"/>
      <c r="AI21" s="351"/>
      <c r="AJ21" s="203"/>
      <c r="AK21" s="204"/>
      <c r="AL21" s="246"/>
      <c r="AM21" s="247"/>
      <c r="AN21" s="248"/>
      <c r="AO21" s="57"/>
      <c r="AP21" s="58"/>
      <c r="AQ21" s="58"/>
      <c r="AR21" s="58"/>
      <c r="AS21" s="73"/>
      <c r="AT21" s="57"/>
      <c r="AU21" s="58"/>
      <c r="AV21" s="58"/>
      <c r="AW21" s="58"/>
      <c r="AX21" s="59"/>
    </row>
    <row r="22" spans="1:56" ht="15" customHeight="1">
      <c r="A22" s="314"/>
      <c r="B22" s="315"/>
      <c r="C22" s="315"/>
      <c r="D22" s="316"/>
      <c r="E22" s="320"/>
      <c r="F22" s="321"/>
      <c r="G22" s="321"/>
      <c r="H22" s="321"/>
      <c r="I22" s="322"/>
      <c r="J22" s="229" t="s">
        <v>93</v>
      </c>
      <c r="K22" s="230"/>
      <c r="L22" s="230"/>
      <c r="M22" s="230"/>
      <c r="N22" s="230"/>
      <c r="O22" s="230"/>
      <c r="P22" s="230"/>
      <c r="Q22" s="231"/>
      <c r="R22" s="253">
        <v>5000</v>
      </c>
      <c r="S22" s="254"/>
      <c r="T22" s="254"/>
      <c r="U22" s="254"/>
      <c r="V22" s="254"/>
      <c r="W22" s="254"/>
      <c r="X22" s="257" t="s">
        <v>39</v>
      </c>
      <c r="Y22" s="259">
        <f>申請書!AB8</f>
        <v>1</v>
      </c>
      <c r="Z22" s="260"/>
      <c r="AA22" s="231" t="s">
        <v>39</v>
      </c>
      <c r="AB22" s="263"/>
      <c r="AC22" s="263"/>
      <c r="AD22" s="257" t="s">
        <v>4</v>
      </c>
      <c r="AE22" s="352">
        <f>IF(AJ22="無",R22*Y22*AB22,IF(AJ22="有",0,IF(AJ22="未選択",0)))</f>
        <v>0</v>
      </c>
      <c r="AF22" s="353"/>
      <c r="AG22" s="353"/>
      <c r="AH22" s="353"/>
      <c r="AI22" s="354"/>
      <c r="AJ22" s="201" t="s">
        <v>106</v>
      </c>
      <c r="AK22" s="202"/>
      <c r="AL22" s="243"/>
      <c r="AM22" s="244"/>
      <c r="AN22" s="245"/>
      <c r="AO22" s="57"/>
      <c r="AP22" s="58"/>
      <c r="AQ22" s="58"/>
      <c r="AR22" s="58"/>
      <c r="AS22" s="73"/>
      <c r="AT22" s="57"/>
      <c r="AU22" s="58"/>
      <c r="AV22" s="58"/>
      <c r="AW22" s="58"/>
      <c r="AX22" s="59"/>
    </row>
    <row r="23" spans="1:56" ht="15" customHeight="1">
      <c r="A23" s="314"/>
      <c r="B23" s="315"/>
      <c r="C23" s="315"/>
      <c r="D23" s="316"/>
      <c r="E23" s="232"/>
      <c r="F23" s="233"/>
      <c r="G23" s="233"/>
      <c r="H23" s="233"/>
      <c r="I23" s="234"/>
      <c r="J23" s="232"/>
      <c r="K23" s="233"/>
      <c r="L23" s="233"/>
      <c r="M23" s="233"/>
      <c r="N23" s="233"/>
      <c r="O23" s="233"/>
      <c r="P23" s="233"/>
      <c r="Q23" s="234"/>
      <c r="R23" s="255"/>
      <c r="S23" s="256"/>
      <c r="T23" s="256"/>
      <c r="U23" s="256"/>
      <c r="V23" s="256"/>
      <c r="W23" s="256"/>
      <c r="X23" s="258"/>
      <c r="Y23" s="261"/>
      <c r="Z23" s="262"/>
      <c r="AA23" s="234"/>
      <c r="AB23" s="264"/>
      <c r="AC23" s="264"/>
      <c r="AD23" s="258"/>
      <c r="AE23" s="349"/>
      <c r="AF23" s="350"/>
      <c r="AG23" s="350"/>
      <c r="AH23" s="350"/>
      <c r="AI23" s="351"/>
      <c r="AJ23" s="203"/>
      <c r="AK23" s="204"/>
      <c r="AL23" s="246"/>
      <c r="AM23" s="247"/>
      <c r="AN23" s="248"/>
      <c r="AO23" s="60"/>
      <c r="AP23" s="61"/>
      <c r="AQ23" s="61"/>
      <c r="AR23" s="61"/>
      <c r="AS23" s="72"/>
      <c r="AT23" s="60"/>
      <c r="AU23" s="61"/>
      <c r="AV23" s="61"/>
      <c r="AW23" s="61"/>
      <c r="AX23" s="62"/>
    </row>
    <row r="24" spans="1:56" ht="15" customHeight="1">
      <c r="A24" s="314"/>
      <c r="B24" s="315"/>
      <c r="C24" s="315"/>
      <c r="D24" s="316"/>
      <c r="E24" s="276" t="s">
        <v>21</v>
      </c>
      <c r="F24" s="326"/>
      <c r="G24" s="326"/>
      <c r="H24" s="326"/>
      <c r="I24" s="277"/>
      <c r="J24" s="237" t="s">
        <v>42</v>
      </c>
      <c r="K24" s="238"/>
      <c r="L24" s="238"/>
      <c r="M24" s="238"/>
      <c r="N24" s="238"/>
      <c r="O24" s="239"/>
      <c r="P24" s="475"/>
      <c r="Q24" s="475"/>
      <c r="R24" s="475"/>
      <c r="S24" s="475"/>
      <c r="T24" s="475"/>
      <c r="U24" s="475"/>
      <c r="V24" s="475"/>
      <c r="W24" s="475"/>
      <c r="X24" s="475"/>
      <c r="Y24" s="475"/>
      <c r="Z24" s="475"/>
      <c r="AA24" s="475"/>
      <c r="AB24" s="475"/>
      <c r="AC24" s="475"/>
      <c r="AD24" s="476"/>
      <c r="AE24" s="368">
        <f>IF(AJ24="無",J25*Y25*AB25,IF(AJ24="有",0,IF(AJ24="未選択",0)))</f>
        <v>0</v>
      </c>
      <c r="AF24" s="369"/>
      <c r="AG24" s="369"/>
      <c r="AH24" s="369"/>
      <c r="AI24" s="370"/>
      <c r="AJ24" s="201" t="s">
        <v>106</v>
      </c>
      <c r="AK24" s="202"/>
      <c r="AL24" s="240"/>
      <c r="AM24" s="241"/>
      <c r="AN24" s="242"/>
      <c r="AO24" s="464"/>
      <c r="AP24" s="465"/>
      <c r="AQ24" s="465"/>
      <c r="AR24" s="465"/>
      <c r="AS24" s="477"/>
      <c r="AT24" s="464"/>
      <c r="AU24" s="465"/>
      <c r="AV24" s="465"/>
      <c r="AW24" s="465"/>
      <c r="AX24" s="466"/>
      <c r="BD24" s="34"/>
    </row>
    <row r="25" spans="1:56" ht="15" customHeight="1">
      <c r="A25" s="314"/>
      <c r="B25" s="315"/>
      <c r="C25" s="315"/>
      <c r="D25" s="316"/>
      <c r="E25" s="328"/>
      <c r="F25" s="329"/>
      <c r="G25" s="329"/>
      <c r="H25" s="329"/>
      <c r="I25" s="330"/>
      <c r="J25" s="267">
        <v>15000</v>
      </c>
      <c r="K25" s="268"/>
      <c r="L25" s="268"/>
      <c r="M25" s="268"/>
      <c r="N25" s="268"/>
      <c r="O25" s="268"/>
      <c r="P25" s="268"/>
      <c r="Q25" s="268"/>
      <c r="R25" s="268"/>
      <c r="S25" s="268"/>
      <c r="T25" s="268"/>
      <c r="U25" s="268"/>
      <c r="V25" s="268"/>
      <c r="W25" s="269"/>
      <c r="X25" s="257" t="s">
        <v>39</v>
      </c>
      <c r="Y25" s="259">
        <f>申請書!AB8</f>
        <v>1</v>
      </c>
      <c r="Z25" s="260"/>
      <c r="AA25" s="231" t="s">
        <v>39</v>
      </c>
      <c r="AB25" s="263"/>
      <c r="AC25" s="263"/>
      <c r="AD25" s="257" t="s">
        <v>41</v>
      </c>
      <c r="AE25" s="371"/>
      <c r="AF25" s="372"/>
      <c r="AG25" s="372"/>
      <c r="AH25" s="372"/>
      <c r="AI25" s="373"/>
      <c r="AJ25" s="219"/>
      <c r="AK25" s="220"/>
      <c r="AL25" s="243"/>
      <c r="AM25" s="244"/>
      <c r="AN25" s="245"/>
      <c r="AO25" s="467"/>
      <c r="AP25" s="468"/>
      <c r="AQ25" s="468"/>
      <c r="AR25" s="468"/>
      <c r="AS25" s="478"/>
      <c r="AT25" s="467"/>
      <c r="AU25" s="468"/>
      <c r="AV25" s="468"/>
      <c r="AW25" s="468"/>
      <c r="AX25" s="469"/>
    </row>
    <row r="26" spans="1:56" ht="15" customHeight="1">
      <c r="A26" s="314"/>
      <c r="B26" s="315"/>
      <c r="C26" s="315"/>
      <c r="D26" s="316"/>
      <c r="E26" s="278"/>
      <c r="F26" s="327"/>
      <c r="G26" s="327"/>
      <c r="H26" s="327"/>
      <c r="I26" s="279"/>
      <c r="J26" s="270"/>
      <c r="K26" s="271"/>
      <c r="L26" s="271"/>
      <c r="M26" s="271"/>
      <c r="N26" s="271"/>
      <c r="O26" s="271"/>
      <c r="P26" s="271"/>
      <c r="Q26" s="271"/>
      <c r="R26" s="271"/>
      <c r="S26" s="271"/>
      <c r="T26" s="271"/>
      <c r="U26" s="271"/>
      <c r="V26" s="271"/>
      <c r="W26" s="272"/>
      <c r="X26" s="258"/>
      <c r="Y26" s="261"/>
      <c r="Z26" s="262"/>
      <c r="AA26" s="234"/>
      <c r="AB26" s="264"/>
      <c r="AC26" s="264"/>
      <c r="AD26" s="258"/>
      <c r="AE26" s="374"/>
      <c r="AF26" s="375"/>
      <c r="AG26" s="375"/>
      <c r="AH26" s="375"/>
      <c r="AI26" s="376"/>
      <c r="AJ26" s="203"/>
      <c r="AK26" s="204"/>
      <c r="AL26" s="246"/>
      <c r="AM26" s="247"/>
      <c r="AN26" s="248"/>
      <c r="AO26" s="470"/>
      <c r="AP26" s="471"/>
      <c r="AQ26" s="471"/>
      <c r="AR26" s="471"/>
      <c r="AS26" s="479"/>
      <c r="AT26" s="470"/>
      <c r="AU26" s="471"/>
      <c r="AV26" s="471"/>
      <c r="AW26" s="471"/>
      <c r="AX26" s="472"/>
    </row>
    <row r="27" spans="1:56" ht="15" customHeight="1">
      <c r="A27" s="314"/>
      <c r="B27" s="315"/>
      <c r="C27" s="315"/>
      <c r="D27" s="316"/>
      <c r="E27" s="276" t="s">
        <v>22</v>
      </c>
      <c r="F27" s="326"/>
      <c r="G27" s="326"/>
      <c r="H27" s="326"/>
      <c r="I27" s="277"/>
      <c r="J27" s="235"/>
      <c r="K27" s="235"/>
      <c r="L27" s="235"/>
      <c r="M27" s="235"/>
      <c r="N27" s="235"/>
      <c r="O27" s="235"/>
      <c r="P27" s="235"/>
      <c r="Q27" s="235"/>
      <c r="R27" s="235"/>
      <c r="S27" s="235"/>
      <c r="T27" s="235"/>
      <c r="U27" s="235"/>
      <c r="V27" s="235"/>
      <c r="W27" s="235"/>
      <c r="X27" s="235"/>
      <c r="Y27" s="235"/>
      <c r="Z27" s="235"/>
      <c r="AA27" s="235"/>
      <c r="AB27" s="235"/>
      <c r="AC27" s="235"/>
      <c r="AD27" s="235"/>
      <c r="AE27" s="331"/>
      <c r="AF27" s="331"/>
      <c r="AG27" s="331"/>
      <c r="AH27" s="331"/>
      <c r="AI27" s="331"/>
      <c r="AJ27" s="201" t="s">
        <v>106</v>
      </c>
      <c r="AK27" s="202"/>
      <c r="AL27" s="236"/>
      <c r="AM27" s="236"/>
      <c r="AN27" s="236"/>
      <c r="AO27" s="474"/>
      <c r="AP27" s="474"/>
      <c r="AQ27" s="474"/>
      <c r="AR27" s="474"/>
      <c r="AS27" s="474"/>
      <c r="AT27" s="464"/>
      <c r="AU27" s="465"/>
      <c r="AV27" s="465"/>
      <c r="AW27" s="465"/>
      <c r="AX27" s="466"/>
    </row>
    <row r="28" spans="1:56" ht="15" customHeight="1">
      <c r="A28" s="314"/>
      <c r="B28" s="315"/>
      <c r="C28" s="315"/>
      <c r="D28" s="316"/>
      <c r="E28" s="278"/>
      <c r="F28" s="327"/>
      <c r="G28" s="327"/>
      <c r="H28" s="327"/>
      <c r="I28" s="279"/>
      <c r="J28" s="235"/>
      <c r="K28" s="235"/>
      <c r="L28" s="235"/>
      <c r="M28" s="235"/>
      <c r="N28" s="235"/>
      <c r="O28" s="235"/>
      <c r="P28" s="235"/>
      <c r="Q28" s="235"/>
      <c r="R28" s="235"/>
      <c r="S28" s="235"/>
      <c r="T28" s="235"/>
      <c r="U28" s="235"/>
      <c r="V28" s="235"/>
      <c r="W28" s="235"/>
      <c r="X28" s="235"/>
      <c r="Y28" s="235"/>
      <c r="Z28" s="235"/>
      <c r="AA28" s="235"/>
      <c r="AB28" s="235"/>
      <c r="AC28" s="235"/>
      <c r="AD28" s="235"/>
      <c r="AE28" s="331"/>
      <c r="AF28" s="331"/>
      <c r="AG28" s="331"/>
      <c r="AH28" s="331"/>
      <c r="AI28" s="331"/>
      <c r="AJ28" s="203"/>
      <c r="AK28" s="204"/>
      <c r="AL28" s="236"/>
      <c r="AM28" s="236"/>
      <c r="AN28" s="236"/>
      <c r="AO28" s="474"/>
      <c r="AP28" s="474"/>
      <c r="AQ28" s="474"/>
      <c r="AR28" s="474"/>
      <c r="AS28" s="474"/>
      <c r="AT28" s="470"/>
      <c r="AU28" s="471"/>
      <c r="AV28" s="471"/>
      <c r="AW28" s="471"/>
      <c r="AX28" s="472"/>
    </row>
    <row r="29" spans="1:56" ht="15" customHeight="1">
      <c r="A29" s="314"/>
      <c r="B29" s="315"/>
      <c r="C29" s="315"/>
      <c r="D29" s="316"/>
      <c r="E29" s="229" t="s">
        <v>87</v>
      </c>
      <c r="F29" s="230"/>
      <c r="G29" s="230"/>
      <c r="H29" s="230"/>
      <c r="I29" s="231"/>
      <c r="J29" s="237" t="s">
        <v>36</v>
      </c>
      <c r="K29" s="238"/>
      <c r="L29" s="238"/>
      <c r="M29" s="238"/>
      <c r="N29" s="238"/>
      <c r="O29" s="238"/>
      <c r="P29" s="434"/>
      <c r="Q29" s="435"/>
      <c r="R29" s="435"/>
      <c r="S29" s="435"/>
      <c r="T29" s="435"/>
      <c r="U29" s="435"/>
      <c r="V29" s="435"/>
      <c r="W29" s="435"/>
      <c r="X29" s="435"/>
      <c r="Y29" s="435"/>
      <c r="Z29" s="435"/>
      <c r="AA29" s="435"/>
      <c r="AB29" s="435"/>
      <c r="AC29" s="435"/>
      <c r="AD29" s="436"/>
      <c r="AE29" s="451"/>
      <c r="AF29" s="452"/>
      <c r="AG29" s="452"/>
      <c r="AH29" s="452"/>
      <c r="AI29" s="453"/>
      <c r="AJ29" s="217"/>
      <c r="AK29" s="218"/>
      <c r="AL29" s="419"/>
      <c r="AM29" s="420"/>
      <c r="AN29" s="421"/>
      <c r="AO29" s="454"/>
      <c r="AP29" s="455"/>
      <c r="AQ29" s="455"/>
      <c r="AR29" s="455"/>
      <c r="AS29" s="456"/>
      <c r="AT29" s="454"/>
      <c r="AU29" s="455"/>
      <c r="AV29" s="455"/>
      <c r="AW29" s="455"/>
      <c r="AX29" s="473"/>
    </row>
    <row r="30" spans="1:56" ht="15" customHeight="1">
      <c r="A30" s="314"/>
      <c r="B30" s="315"/>
      <c r="C30" s="315"/>
      <c r="D30" s="316"/>
      <c r="E30" s="320"/>
      <c r="F30" s="321"/>
      <c r="G30" s="321"/>
      <c r="H30" s="321"/>
      <c r="I30" s="322"/>
      <c r="J30" s="237" t="s">
        <v>44</v>
      </c>
      <c r="K30" s="238"/>
      <c r="L30" s="238"/>
      <c r="M30" s="238"/>
      <c r="N30" s="238"/>
      <c r="O30" s="239"/>
      <c r="P30" s="440">
        <v>10000</v>
      </c>
      <c r="Q30" s="441"/>
      <c r="R30" s="441"/>
      <c r="S30" s="441"/>
      <c r="T30" s="441"/>
      <c r="U30" s="441"/>
      <c r="V30" s="441"/>
      <c r="W30" s="441"/>
      <c r="X30" s="441"/>
      <c r="Y30" s="480" t="s">
        <v>107</v>
      </c>
      <c r="Z30" s="481"/>
      <c r="AA30" s="481"/>
      <c r="AB30" s="482"/>
      <c r="AC30" s="483" t="s">
        <v>106</v>
      </c>
      <c r="AD30" s="484"/>
      <c r="AE30" s="454">
        <f>IF(Z31&gt;=1,P30,0)</f>
        <v>0</v>
      </c>
      <c r="AF30" s="455"/>
      <c r="AG30" s="455"/>
      <c r="AH30" s="455"/>
      <c r="AI30" s="456"/>
      <c r="AJ30" s="217"/>
      <c r="AK30" s="218"/>
      <c r="AL30" s="422"/>
      <c r="AM30" s="423"/>
      <c r="AN30" s="424"/>
      <c r="AO30" s="454"/>
      <c r="AP30" s="455"/>
      <c r="AQ30" s="455"/>
      <c r="AR30" s="455"/>
      <c r="AS30" s="456"/>
      <c r="AT30" s="454"/>
      <c r="AU30" s="455"/>
      <c r="AV30" s="455"/>
      <c r="AW30" s="455"/>
      <c r="AX30" s="473"/>
    </row>
    <row r="31" spans="1:56" ht="15" customHeight="1">
      <c r="A31" s="314"/>
      <c r="B31" s="315"/>
      <c r="C31" s="315"/>
      <c r="D31" s="316"/>
      <c r="E31" s="320"/>
      <c r="F31" s="321"/>
      <c r="G31" s="321"/>
      <c r="H31" s="321"/>
      <c r="I31" s="322"/>
      <c r="J31" s="237" t="s">
        <v>38</v>
      </c>
      <c r="K31" s="238"/>
      <c r="L31" s="238"/>
      <c r="M31" s="238"/>
      <c r="N31" s="238"/>
      <c r="O31" s="239"/>
      <c r="P31" s="227">
        <v>5000</v>
      </c>
      <c r="Q31" s="228"/>
      <c r="R31" s="228"/>
      <c r="S31" s="228"/>
      <c r="T31" s="228"/>
      <c r="U31" s="228"/>
      <c r="V31" s="228"/>
      <c r="W31" s="228"/>
      <c r="X31" s="228"/>
      <c r="Y31" s="54" t="s">
        <v>39</v>
      </c>
      <c r="Z31" s="382"/>
      <c r="AA31" s="383"/>
      <c r="AB31" s="384"/>
      <c r="AC31" s="237" t="s">
        <v>4</v>
      </c>
      <c r="AD31" s="239"/>
      <c r="AE31" s="454">
        <f>P31*Z31</f>
        <v>0</v>
      </c>
      <c r="AF31" s="455"/>
      <c r="AG31" s="455"/>
      <c r="AH31" s="455"/>
      <c r="AI31" s="456"/>
      <c r="AJ31" s="217"/>
      <c r="AK31" s="218"/>
      <c r="AL31" s="422"/>
      <c r="AM31" s="423"/>
      <c r="AN31" s="424"/>
      <c r="AO31" s="454"/>
      <c r="AP31" s="455"/>
      <c r="AQ31" s="455"/>
      <c r="AR31" s="455"/>
      <c r="AS31" s="456"/>
      <c r="AT31" s="454"/>
      <c r="AU31" s="455"/>
      <c r="AV31" s="455"/>
      <c r="AW31" s="455"/>
      <c r="AX31" s="473"/>
    </row>
    <row r="32" spans="1:56" ht="15" customHeight="1">
      <c r="A32" s="317"/>
      <c r="B32" s="318"/>
      <c r="C32" s="318"/>
      <c r="D32" s="319"/>
      <c r="E32" s="323"/>
      <c r="F32" s="324"/>
      <c r="G32" s="324"/>
      <c r="H32" s="324"/>
      <c r="I32" s="325"/>
      <c r="J32" s="437" t="s">
        <v>45</v>
      </c>
      <c r="K32" s="438"/>
      <c r="L32" s="438"/>
      <c r="M32" s="438"/>
      <c r="N32" s="438"/>
      <c r="O32" s="439"/>
      <c r="P32" s="225">
        <v>15000</v>
      </c>
      <c r="Q32" s="226"/>
      <c r="R32" s="226"/>
      <c r="S32" s="226"/>
      <c r="T32" s="226"/>
      <c r="U32" s="226"/>
      <c r="V32" s="226"/>
      <c r="W32" s="226"/>
      <c r="X32" s="226"/>
      <c r="Y32" s="55" t="s">
        <v>39</v>
      </c>
      <c r="Z32" s="461"/>
      <c r="AA32" s="462"/>
      <c r="AB32" s="463"/>
      <c r="AC32" s="437" t="s">
        <v>41</v>
      </c>
      <c r="AD32" s="439"/>
      <c r="AE32" s="457">
        <f>P32*Z32</f>
        <v>0</v>
      </c>
      <c r="AF32" s="458"/>
      <c r="AG32" s="458"/>
      <c r="AH32" s="458"/>
      <c r="AI32" s="459"/>
      <c r="AJ32" s="215"/>
      <c r="AK32" s="216"/>
      <c r="AL32" s="425"/>
      <c r="AM32" s="426"/>
      <c r="AN32" s="427"/>
      <c r="AO32" s="457"/>
      <c r="AP32" s="458"/>
      <c r="AQ32" s="458"/>
      <c r="AR32" s="458"/>
      <c r="AS32" s="459"/>
      <c r="AT32" s="457"/>
      <c r="AU32" s="458"/>
      <c r="AV32" s="458"/>
      <c r="AW32" s="458"/>
      <c r="AX32" s="491"/>
    </row>
    <row r="33" spans="1:50" ht="15" customHeight="1">
      <c r="A33" s="414" t="s">
        <v>17</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417">
        <f>SUM(AE16:AI32)</f>
        <v>0</v>
      </c>
      <c r="AF33" s="417"/>
      <c r="AG33" s="417"/>
      <c r="AH33" s="417"/>
      <c r="AI33" s="417"/>
      <c r="AJ33" s="211"/>
      <c r="AK33" s="212"/>
      <c r="AL33" s="428"/>
      <c r="AM33" s="429"/>
      <c r="AN33" s="430"/>
      <c r="AO33" s="443">
        <f>SUM(AO16:AS32)</f>
        <v>0</v>
      </c>
      <c r="AP33" s="443"/>
      <c r="AQ33" s="443"/>
      <c r="AR33" s="443"/>
      <c r="AS33" s="443"/>
      <c r="AT33" s="445">
        <f>SUM(AT16:AX32)</f>
        <v>0</v>
      </c>
      <c r="AU33" s="446"/>
      <c r="AV33" s="446"/>
      <c r="AW33" s="446"/>
      <c r="AX33" s="447"/>
    </row>
    <row r="34" spans="1:50" ht="15" customHeight="1" thickBot="1">
      <c r="A34" s="415"/>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8"/>
      <c r="AF34" s="418"/>
      <c r="AG34" s="418"/>
      <c r="AH34" s="418"/>
      <c r="AI34" s="418"/>
      <c r="AJ34" s="213"/>
      <c r="AK34" s="214"/>
      <c r="AL34" s="431"/>
      <c r="AM34" s="432"/>
      <c r="AN34" s="433"/>
      <c r="AO34" s="444"/>
      <c r="AP34" s="444"/>
      <c r="AQ34" s="444"/>
      <c r="AR34" s="444"/>
      <c r="AS34" s="444"/>
      <c r="AT34" s="448"/>
      <c r="AU34" s="449"/>
      <c r="AV34" s="449"/>
      <c r="AW34" s="449"/>
      <c r="AX34" s="450"/>
    </row>
  </sheetData>
  <sheetProtection algorithmName="SHA-512" hashValue="jY4v9XzzAB38UYvgUwsc6Xz6AZzlkEXKVRWzyG8ND76Bu+cwwSmuKrpJs+vFm77LKSwZro96cElwjeJHtzaT7A==" saltValue="ceF6WIUcXvItfFZm+CAgMA==" spinCount="100000" sheet="1" selectLockedCells="1"/>
  <mergeCells count="132">
    <mergeCell ref="AD3:AH4"/>
    <mergeCell ref="B4:R4"/>
    <mergeCell ref="A5:D6"/>
    <mergeCell ref="A7:D8"/>
    <mergeCell ref="E5:AC6"/>
    <mergeCell ref="AD5:AH6"/>
    <mergeCell ref="AI5:AX6"/>
    <mergeCell ref="E7:AX8"/>
    <mergeCell ref="S9:U10"/>
    <mergeCell ref="V9:W10"/>
    <mergeCell ref="X9:Y10"/>
    <mergeCell ref="Z9:AA10"/>
    <mergeCell ref="AB9:AC10"/>
    <mergeCell ref="AD9:AE10"/>
    <mergeCell ref="AF9:AI10"/>
    <mergeCell ref="AJ9:AO10"/>
    <mergeCell ref="AP9:AX10"/>
    <mergeCell ref="A9:D10"/>
    <mergeCell ref="E9:G10"/>
    <mergeCell ref="H9:I10"/>
    <mergeCell ref="J9:K10"/>
    <mergeCell ref="L9:M10"/>
    <mergeCell ref="N9:O10"/>
    <mergeCell ref="P9:Q10"/>
    <mergeCell ref="R9:R10"/>
    <mergeCell ref="A11:D13"/>
    <mergeCell ref="E11:AX13"/>
    <mergeCell ref="E20:I23"/>
    <mergeCell ref="J20:Q21"/>
    <mergeCell ref="AE20:AI21"/>
    <mergeCell ref="AE14:AI15"/>
    <mergeCell ref="E18:I19"/>
    <mergeCell ref="J18:AD19"/>
    <mergeCell ref="AE18:AI19"/>
    <mergeCell ref="E16:I17"/>
    <mergeCell ref="J16:AD17"/>
    <mergeCell ref="AE16:AI17"/>
    <mergeCell ref="J22:Q23"/>
    <mergeCell ref="AJ24:AK26"/>
    <mergeCell ref="AL24:AN26"/>
    <mergeCell ref="AO24:AS26"/>
    <mergeCell ref="AT24:AX26"/>
    <mergeCell ref="AE22:AI23"/>
    <mergeCell ref="R20:W21"/>
    <mergeCell ref="X20:X21"/>
    <mergeCell ref="R22:W23"/>
    <mergeCell ref="X22:X23"/>
    <mergeCell ref="Y22:Z23"/>
    <mergeCell ref="AA22:AA23"/>
    <mergeCell ref="AB22:AC23"/>
    <mergeCell ref="AD22:AD23"/>
    <mergeCell ref="Y20:Z21"/>
    <mergeCell ref="AA20:AB21"/>
    <mergeCell ref="AC20:AD21"/>
    <mergeCell ref="E24:I26"/>
    <mergeCell ref="J24:O24"/>
    <mergeCell ref="P24:AD24"/>
    <mergeCell ref="AE24:AI26"/>
    <mergeCell ref="J25:W26"/>
    <mergeCell ref="X25:X26"/>
    <mergeCell ref="Y25:Z26"/>
    <mergeCell ref="AA25:AA26"/>
    <mergeCell ref="AB25:AC26"/>
    <mergeCell ref="AD25:AD26"/>
    <mergeCell ref="P30:X30"/>
    <mergeCell ref="Y30:AB30"/>
    <mergeCell ref="AC30:AD30"/>
    <mergeCell ref="AJ27:AK28"/>
    <mergeCell ref="AL27:AN28"/>
    <mergeCell ref="AO27:AS28"/>
    <mergeCell ref="AT27:AX28"/>
    <mergeCell ref="AJ29:AK29"/>
    <mergeCell ref="AL29:AN32"/>
    <mergeCell ref="A33:AD34"/>
    <mergeCell ref="AE33:AI34"/>
    <mergeCell ref="J32:O32"/>
    <mergeCell ref="AC32:AD32"/>
    <mergeCell ref="AE32:AI32"/>
    <mergeCell ref="J31:O31"/>
    <mergeCell ref="AC31:AD31"/>
    <mergeCell ref="AE31:AI31"/>
    <mergeCell ref="A14:D32"/>
    <mergeCell ref="E14:I15"/>
    <mergeCell ref="J14:AD15"/>
    <mergeCell ref="E29:I32"/>
    <mergeCell ref="J29:O29"/>
    <mergeCell ref="P29:AD29"/>
    <mergeCell ref="AE29:AI29"/>
    <mergeCell ref="J30:O30"/>
    <mergeCell ref="E27:I28"/>
    <mergeCell ref="J27:AD28"/>
    <mergeCell ref="AE27:AI28"/>
    <mergeCell ref="AE30:AI30"/>
    <mergeCell ref="P31:X31"/>
    <mergeCell ref="Z31:AB31"/>
    <mergeCell ref="P32:X32"/>
    <mergeCell ref="Z32:AB32"/>
    <mergeCell ref="AL22:AN23"/>
    <mergeCell ref="AJ14:AK15"/>
    <mergeCell ref="AL14:AN15"/>
    <mergeCell ref="AO14:AS14"/>
    <mergeCell ref="AT14:AX14"/>
    <mergeCell ref="AO15:AS15"/>
    <mergeCell ref="AT15:AX15"/>
    <mergeCell ref="AJ16:AK17"/>
    <mergeCell ref="AL16:AN17"/>
    <mergeCell ref="AO16:AS17"/>
    <mergeCell ref="AT16:AX17"/>
    <mergeCell ref="AJ33:AK34"/>
    <mergeCell ref="AL33:AN34"/>
    <mergeCell ref="AO33:AS34"/>
    <mergeCell ref="AT33:AX34"/>
    <mergeCell ref="AI3:AX4"/>
    <mergeCell ref="A1:AX2"/>
    <mergeCell ref="AO29:AS29"/>
    <mergeCell ref="AT29:AX29"/>
    <mergeCell ref="AJ30:AK30"/>
    <mergeCell ref="AO30:AS30"/>
    <mergeCell ref="AT30:AX30"/>
    <mergeCell ref="AJ31:AK31"/>
    <mergeCell ref="AO31:AS31"/>
    <mergeCell ref="AT31:AX31"/>
    <mergeCell ref="AJ32:AK32"/>
    <mergeCell ref="AO32:AS32"/>
    <mergeCell ref="AT32:AX32"/>
    <mergeCell ref="AJ18:AK19"/>
    <mergeCell ref="AL18:AN19"/>
    <mergeCell ref="AO18:AS19"/>
    <mergeCell ref="AT18:AX19"/>
    <mergeCell ref="AJ20:AK21"/>
    <mergeCell ref="AL20:AN21"/>
    <mergeCell ref="AJ22:AK23"/>
  </mergeCells>
  <phoneticPr fontId="1"/>
  <conditionalFormatting sqref="AJ16:AK23 AJ27:AK28 AJ24">
    <cfRule type="cellIs" dxfId="35" priority="9" stopIfTrue="1" operator="equal">
      <formula>"未選択"</formula>
    </cfRule>
  </conditionalFormatting>
  <conditionalFormatting sqref="AL16:AN17 E16 J16:AI17">
    <cfRule type="expression" dxfId="34" priority="8">
      <formula>$AJ$16="有"</formula>
    </cfRule>
  </conditionalFormatting>
  <conditionalFormatting sqref="AL18:AN19 E18 J18:AI19">
    <cfRule type="expression" dxfId="33" priority="7">
      <formula>$AJ$18="有"</formula>
    </cfRule>
  </conditionalFormatting>
  <conditionalFormatting sqref="J20:AI21 AL20:AN21">
    <cfRule type="expression" dxfId="32" priority="6">
      <formula>$AJ$20="有"</formula>
    </cfRule>
  </conditionalFormatting>
  <conditionalFormatting sqref="J22:AI23 AL22:AN23">
    <cfRule type="expression" dxfId="31" priority="5">
      <formula>$AJ$22="有"</formula>
    </cfRule>
  </conditionalFormatting>
  <conditionalFormatting sqref="E20">
    <cfRule type="expression" dxfId="30" priority="4">
      <formula>AND($AJ$20="有",$AJ$22="有")</formula>
    </cfRule>
  </conditionalFormatting>
  <conditionalFormatting sqref="J25:AD25 AL24 E24 J26:AC26 J24:AE24">
    <cfRule type="expression" dxfId="29" priority="3">
      <formula>$AJ$24="有"</formula>
    </cfRule>
  </conditionalFormatting>
  <conditionalFormatting sqref="AL27:AN28 E27 J27:AI28">
    <cfRule type="expression" dxfId="28" priority="2">
      <formula>$AJ$27="有"</formula>
    </cfRule>
  </conditionalFormatting>
  <dataValidations count="10">
    <dataValidation type="list" imeMode="halfAlpha" allowBlank="1" showInputMessage="1" showErrorMessage="1" errorTitle="入力エラー" error="半角数字でご入力ください" sqref="N9:O10 AB9:AC10" xr:uid="{E6D0CEE9-62C8-4A1C-B2C7-7AB06FEB16E1}">
      <formula1>"1,2,3,4,5,6,7,8,9,10,11,12,13,14,15,16,17,18,19,20,21,22,23,24,25,26,27,28,29,30,31"</formula1>
    </dataValidation>
    <dataValidation type="list" allowBlank="1" showInputMessage="1" showErrorMessage="1" sqref="J9:K10 X9:Y10" xr:uid="{7868E1E2-0A8E-432C-9FC4-5142729DFD8D}">
      <formula1>"1,2,3,4,5,6,7,8,9,10,11,12"</formula1>
    </dataValidation>
    <dataValidation type="whole" imeMode="halfAlpha" allowBlank="1" showInputMessage="1" showErrorMessage="1" errorTitle="入力エラー" error="半角英数字でご入力ください" sqref="AE16:AI19 AE29:AI29" xr:uid="{F6B49500-A76B-47AE-8FE1-6CB98225BD71}">
      <formula1>0</formula1>
      <formula2>9999999</formula2>
    </dataValidation>
    <dataValidation type="whole" imeMode="halfAlpha" allowBlank="1" showInputMessage="1" showErrorMessage="1" errorTitle="入力エラー" error="上限20万円" sqref="AE27:AI28" xr:uid="{DCA8F035-84CC-4372-B889-2089D3E2B6E1}">
      <formula1>0</formula1>
      <formula2>200000</formula2>
    </dataValidation>
    <dataValidation type="textLength" allowBlank="1" showInputMessage="1" showErrorMessage="1" errorTitle="入力エラー" error="130字以内でご入力ください" sqref="E7:AX8" xr:uid="{68962C5D-EB96-4906-AF39-FC185E75F184}">
      <formula1>0</formula1>
      <formula2>130</formula2>
    </dataValidation>
    <dataValidation type="list" imeMode="fullAlpha" allowBlank="1" showInputMessage="1" showErrorMessage="1" errorTitle="入力エラー" error="半角数字でご入力ください" sqref="E9:G10 S9:U10" xr:uid="{0D6249C8-0F97-4EB9-B65D-053A1C15110B}">
      <formula1>"2024,2025,2026"</formula1>
    </dataValidation>
    <dataValidation type="whole" imeMode="halfAlpha" allowBlank="1" showInputMessage="1" showErrorMessage="1" errorTitle="入力エラー" error="上限30泊" sqref="Z31:AB32" xr:uid="{2487878D-3377-44E2-AF6B-3114BE4BC83C}">
      <formula1>0</formula1>
      <formula2>30</formula2>
    </dataValidation>
    <dataValidation type="list" allowBlank="1" showInputMessage="1" showErrorMessage="1" sqref="AC20:AD21 AC30:AD30" xr:uid="{ADE5FFFF-1B32-4FDB-9DA0-F02A9508C69B}">
      <formula1>"有,無"</formula1>
    </dataValidation>
    <dataValidation type="list" allowBlank="1" showInputMessage="1" showErrorMessage="1" sqref="AJ16:AK23 AJ27:AK28" xr:uid="{94012054-C667-494C-A34C-AAD347109A73}">
      <formula1>"有,無,未選択,"</formula1>
    </dataValidation>
    <dataValidation type="list" allowBlank="1" showInputMessage="1" showErrorMessage="1" sqref="AJ29:AK32 AJ24" xr:uid="{471C4AB6-1E86-4761-A618-3D8D08D87574}">
      <formula1>"有,無,未選択"</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CE434B58-6E5D-4C34-BE55-28B206C64B04}">
            <xm:f>申請書!$Y$21&gt;17</xm:f>
            <x14:dxf>
              <font>
                <color theme="1"/>
              </font>
              <fill>
                <patternFill>
                  <bgColor theme="0" tint="-0.14996795556505021"/>
                </patternFill>
              </fill>
            </x14:dxf>
          </x14:cfRule>
          <xm:sqref>J30:AK32 E29 J29:AL29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確認書</vt:lpstr>
      <vt:lpstr>申請費用内訳(1大会目)</vt:lpstr>
      <vt:lpstr>申請費用内訳(2大会目)</vt:lpstr>
      <vt:lpstr>申請費用内訳(3大会目)</vt:lpstr>
      <vt:lpstr>申請費用内訳(4大会目)</vt:lpstr>
      <vt:lpstr>申請費用内訳(5大会目)</vt:lpstr>
      <vt:lpstr>申請費用内訳(6大会目)</vt:lpstr>
      <vt:lpstr>申請費用内訳(7大会目)</vt:lpstr>
      <vt:lpstr>申請費用内訳(8大会目)</vt:lpstr>
      <vt:lpstr>申請費用内訳(9大会目)</vt:lpstr>
      <vt:lpstr>申請費用内訳(10大会目)</vt:lpstr>
      <vt:lpstr>確認書!Print_Area</vt:lpstr>
      <vt:lpstr>申請書!Print_Area</vt:lpstr>
      <vt:lpstr>'申請費用内訳(10大会目)'!Print_Area</vt:lpstr>
      <vt:lpstr>'申請費用内訳(1大会目)'!Print_Area</vt:lpstr>
      <vt:lpstr>'申請費用内訳(2大会目)'!Print_Area</vt:lpstr>
      <vt:lpstr>'申請費用内訳(3大会目)'!Print_Area</vt:lpstr>
      <vt:lpstr>'申請費用内訳(4大会目)'!Print_Area</vt:lpstr>
      <vt:lpstr>'申請費用内訳(5大会目)'!Print_Area</vt:lpstr>
      <vt:lpstr>'申請費用内訳(6大会目)'!Print_Area</vt:lpstr>
      <vt:lpstr>'申請費用内訳(7大会目)'!Print_Area</vt:lpstr>
      <vt:lpstr>'申請費用内訳(8大会目)'!Print_Area</vt:lpstr>
      <vt:lpstr>'申請費用内訳(9大会目)'!Print_Area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Tetsｕｏ　Maeda</dc:creator>
  <cp:lastModifiedBy>Mio Okada(kobebussan)</cp:lastModifiedBy>
  <cp:lastPrinted>2024-07-31T06:44:34Z</cp:lastPrinted>
  <dcterms:created xsi:type="dcterms:W3CDTF">1999-06-10T08:20:24Z</dcterms:created>
  <dcterms:modified xsi:type="dcterms:W3CDTF">2024-07-31T07:14:48Z</dcterms:modified>
</cp:coreProperties>
</file>